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135" windowWidth="23955" windowHeight="6780" activeTab="1"/>
  </bookViews>
  <sheets>
    <sheet name="Watch List 102821" sheetId="12" r:id="rId1"/>
    <sheet name="Focus List 103121" sheetId="2" r:id="rId2"/>
  </sheets>
  <definedNames>
    <definedName name="_xlnm._FilterDatabase" localSheetId="1" hidden="1">'Focus List 103121'!#REF!</definedName>
  </definedNames>
  <calcPr calcId="145621"/>
  <fileRecoveryPr repairLoad="1"/>
</workbook>
</file>

<file path=xl/calcChain.xml><?xml version="1.0" encoding="utf-8"?>
<calcChain xmlns="http://schemas.openxmlformats.org/spreadsheetml/2006/main">
  <c r="D10" i="2" l="1"/>
  <c r="F16" i="2"/>
  <c r="F15" i="2"/>
  <c r="D13" i="2" l="1"/>
  <c r="F13" i="2"/>
  <c r="F9" i="2" l="1"/>
  <c r="F10" i="2"/>
  <c r="F7" i="2"/>
  <c r="F14" i="2"/>
  <c r="F12" i="2"/>
  <c r="F17" i="2"/>
  <c r="F8" i="2"/>
  <c r="D11" i="2" l="1"/>
  <c r="F11" i="2"/>
  <c r="D6" i="2" l="1"/>
  <c r="F6" i="2" l="1"/>
</calcChain>
</file>

<file path=xl/sharedStrings.xml><?xml version="1.0" encoding="utf-8"?>
<sst xmlns="http://schemas.openxmlformats.org/spreadsheetml/2006/main" count="792" uniqueCount="345">
  <si>
    <t>Symbol</t>
  </si>
  <si>
    <t xml:space="preserve"> </t>
  </si>
  <si>
    <t>Entry Pivot</t>
  </si>
  <si>
    <t>Expected Earnings</t>
  </si>
  <si>
    <t>A time in the Expected Earnings column means EarningsWhispers has confirmed this date with the company, otherwise the date is an unconfirmed estimate</t>
  </si>
  <si>
    <t>Comment</t>
  </si>
  <si>
    <t>Price</t>
  </si>
  <si>
    <t>Off Pivot</t>
  </si>
  <si>
    <r>
      <t xml:space="preserve">Additions to the list are </t>
    </r>
    <r>
      <rPr>
        <b/>
        <i/>
        <sz val="11"/>
        <color theme="0" tint="-0.499984740745262"/>
        <rFont val="Calibri"/>
        <family val="2"/>
        <scheme val="minor"/>
      </rPr>
      <t>boldfaced</t>
    </r>
    <r>
      <rPr>
        <i/>
        <sz val="11"/>
        <color theme="0" tint="-0.499984740745262"/>
        <rFont val="Calibri"/>
        <family val="2"/>
        <scheme val="minor"/>
      </rPr>
      <t>, as are entry pivot changes</t>
    </r>
    <r>
      <rPr>
        <b/>
        <i/>
        <sz val="11"/>
        <color theme="0" tint="-0.499984740745262"/>
        <rFont val="Calibri"/>
        <family val="2"/>
        <scheme val="minor"/>
      </rPr>
      <t xml:space="preserve">. </t>
    </r>
    <r>
      <rPr>
        <i/>
        <sz val="11"/>
        <color theme="0" tint="-0.499984740745262"/>
        <rFont val="Calibri"/>
        <family val="2"/>
        <scheme val="minor"/>
      </rPr>
      <t>Stop pivots and 1R targets are listed for pullback/swing setups only</t>
    </r>
  </si>
  <si>
    <t>Stop Pivot</t>
  </si>
  <si>
    <t>Target</t>
  </si>
  <si>
    <t>DOCN</t>
  </si>
  <si>
    <t>Due to market conditions and an absence of pattern setups, there are no actionable issues for Friday's session</t>
  </si>
  <si>
    <t>Short-selling is inherently more difficult and challenging than longing. Short-covering is a risk. It is not for everyone. Small gains are preferred.</t>
  </si>
  <si>
    <t>2020-09-16</t>
  </si>
  <si>
    <t>NYSE</t>
  </si>
  <si>
    <t>A</t>
  </si>
  <si>
    <t>SOFTWARE</t>
  </si>
  <si>
    <t>Computer Sftwr-Enterprse</t>
  </si>
  <si>
    <t/>
  </si>
  <si>
    <t>B+</t>
  </si>
  <si>
    <t>Snowflake Inc Cl A</t>
  </si>
  <si>
    <t>SNOW</t>
  </si>
  <si>
    <t>2020-12-10</t>
  </si>
  <si>
    <t>NASDAQ</t>
  </si>
  <si>
    <t>LEISURE</t>
  </si>
  <si>
    <t>Leisure-Travel Booking</t>
  </si>
  <si>
    <t>B</t>
  </si>
  <si>
    <t>Airbnb Inc Cl A</t>
  </si>
  <si>
    <t>ABNB</t>
  </si>
  <si>
    <t>Digital Turbine Inc</t>
  </si>
  <si>
    <t>APPS</t>
  </si>
  <si>
    <t>A+</t>
  </si>
  <si>
    <t>BUSINS SVC</t>
  </si>
  <si>
    <t>B-</t>
  </si>
  <si>
    <t>2019-08-08</t>
  </si>
  <si>
    <t>MEDICAL</t>
  </si>
  <si>
    <t>Medical-Systems/Equip</t>
  </si>
  <si>
    <t>InMode Ltd</t>
  </si>
  <si>
    <t>INMD</t>
  </si>
  <si>
    <t>E</t>
  </si>
  <si>
    <t>1993-05-28</t>
  </si>
  <si>
    <t>ENERGY</t>
  </si>
  <si>
    <t>Oil&amp;Gas-U S Expl&amp;Prod</t>
  </si>
  <si>
    <t>Denbury Inc</t>
  </si>
  <si>
    <t>DEN</t>
  </si>
  <si>
    <t>TRANSPRT</t>
  </si>
  <si>
    <t>D-</t>
  </si>
  <si>
    <t>D+</t>
  </si>
  <si>
    <t>C+</t>
  </si>
  <si>
    <t>2020-09-30</t>
  </si>
  <si>
    <t>A-</t>
  </si>
  <si>
    <t>Asana Inc Class A</t>
  </si>
  <si>
    <t>ASAN</t>
  </si>
  <si>
    <t>Computer-Tech Services</t>
  </si>
  <si>
    <t>1999-01-22</t>
  </si>
  <si>
    <t>CHIPS</t>
  </si>
  <si>
    <t>Elec-Semicondctor Fablss</t>
  </si>
  <si>
    <t>Nvidia Corp</t>
  </si>
  <si>
    <t>NVDA</t>
  </si>
  <si>
    <t>CONSUMER</t>
  </si>
  <si>
    <t>Cosmetics/Personal Care</t>
  </si>
  <si>
    <t>Beauty Health Co Cl A</t>
  </si>
  <si>
    <t>SKIN</t>
  </si>
  <si>
    <t>1995-02-01</t>
  </si>
  <si>
    <t>Elec-Semiconductor Equip</t>
  </si>
  <si>
    <t>Brooks Automation</t>
  </si>
  <si>
    <t>BRKS</t>
  </si>
  <si>
    <t>2012-10-10</t>
  </si>
  <si>
    <t>Ambarella Inc</t>
  </si>
  <si>
    <t>AMBA</t>
  </si>
  <si>
    <t>2010-02-11</t>
  </si>
  <si>
    <t>MACHINE</t>
  </si>
  <si>
    <t>Electrical-Power/Equipmt</t>
  </si>
  <si>
    <t>Generac Hldgs Inc</t>
  </si>
  <si>
    <t>GNRC</t>
  </si>
  <si>
    <t>2017-10-20</t>
  </si>
  <si>
    <t>INTERNET</t>
  </si>
  <si>
    <t>Internet-Content</t>
  </si>
  <si>
    <t>C-</t>
  </si>
  <si>
    <t>Sea Limited Ads Cl A</t>
  </si>
  <si>
    <t>SE</t>
  </si>
  <si>
    <t>RETAIL</t>
  </si>
  <si>
    <t>1980-06-18</t>
  </si>
  <si>
    <t>Range Resources Corp</t>
  </si>
  <si>
    <t>RRC</t>
  </si>
  <si>
    <t>Medical-Products</t>
  </si>
  <si>
    <t>2017-10-19</t>
  </si>
  <si>
    <t>Computer Sftwr-Database</t>
  </si>
  <si>
    <t>Mongodb Inc Cl A</t>
  </si>
  <si>
    <t>MDB</t>
  </si>
  <si>
    <t>2020-06-04</t>
  </si>
  <si>
    <t>Zoominfo Techs Cl A</t>
  </si>
  <si>
    <t>ZI</t>
  </si>
  <si>
    <t>Callon Petroleum Co</t>
  </si>
  <si>
    <t>CPE</t>
  </si>
  <si>
    <t>2013-10-10</t>
  </si>
  <si>
    <t>Antero Resources Corp</t>
  </si>
  <si>
    <t>AR</t>
  </si>
  <si>
    <t>1992-12-16</t>
  </si>
  <si>
    <t>S M Energy Co</t>
  </si>
  <si>
    <t>SM</t>
  </si>
  <si>
    <t>1992-05-12</t>
  </si>
  <si>
    <t>Transportation-Truck</t>
  </si>
  <si>
    <t>Arcbest Corporation</t>
  </si>
  <si>
    <t>ARCB</t>
  </si>
  <si>
    <t>2012-06-29</t>
  </si>
  <si>
    <t>Servicenow Inc</t>
  </si>
  <si>
    <t>NOW</t>
  </si>
  <si>
    <t>2019-12-12</t>
  </si>
  <si>
    <t>Computer Sftwr-Financial</t>
  </si>
  <si>
    <t>Bill.com Holdings Inc</t>
  </si>
  <si>
    <t>BILL</t>
  </si>
  <si>
    <t>2005-04-14</t>
  </si>
  <si>
    <t>Dexcom Inc</t>
  </si>
  <si>
    <t>DXCM</t>
  </si>
  <si>
    <t>Leisure-Gaming/Equip</t>
  </si>
  <si>
    <t>FINANCE</t>
  </si>
  <si>
    <t>Finance-CrdtCard/PmtPr</t>
  </si>
  <si>
    <t>2014-12-11</t>
  </si>
  <si>
    <t>Financial Svcs-Specialty</t>
  </si>
  <si>
    <t>Lendingclub Corporation</t>
  </si>
  <si>
    <t>LC</t>
  </si>
  <si>
    <t>2015-12-10</t>
  </si>
  <si>
    <t>Comp Sftwr-Spec Enterprs</t>
  </si>
  <si>
    <t>Atlassian Corp Plc Cl A</t>
  </si>
  <si>
    <t>TEAM</t>
  </si>
  <si>
    <t>2000-06-27</t>
  </si>
  <si>
    <t>Marvell Technology Inc</t>
  </si>
  <si>
    <t>MRVL</t>
  </si>
  <si>
    <t>2018-03-16</t>
  </si>
  <si>
    <t>Computer Sftwr-Security</t>
  </si>
  <si>
    <t>Zscaler Inc</t>
  </si>
  <si>
    <t>ZS</t>
  </si>
  <si>
    <t>2009-11-18</t>
  </si>
  <si>
    <t>Fortinet Inc</t>
  </si>
  <si>
    <t>FTNT</t>
  </si>
  <si>
    <t>2012-02-02</t>
  </si>
  <si>
    <t>Matador Resources Co</t>
  </si>
  <si>
    <t>MTDR</t>
  </si>
  <si>
    <t>Oil&amp;Gas-Intl Expl&amp;Prod</t>
  </si>
  <si>
    <t>Ovintiv Inc</t>
  </si>
  <si>
    <t>OVV</t>
  </si>
  <si>
    <t>2021-01-13</t>
  </si>
  <si>
    <t>Affirm Holdings Inc Cl A</t>
  </si>
  <si>
    <t>AFRM</t>
  </si>
  <si>
    <t>FOOD/BEV</t>
  </si>
  <si>
    <t>Beverages-Non-Alcoholic</t>
  </si>
  <si>
    <t>Celsius Holdings Inc</t>
  </si>
  <si>
    <t>CELH</t>
  </si>
  <si>
    <t>Devon Energy Corp</t>
  </si>
  <si>
    <t>DVN</t>
  </si>
  <si>
    <t>2020-12-16</t>
  </si>
  <si>
    <t>Finance-Consumer Loans</t>
  </si>
  <si>
    <t>Upstart Holdings Inc</t>
  </si>
  <si>
    <t>UPST</t>
  </si>
  <si>
    <t>2002-05-23</t>
  </si>
  <si>
    <t>Leisure-Movies &amp; Related</t>
  </si>
  <si>
    <t>Netflix Inc</t>
  </si>
  <si>
    <t>NFLX</t>
  </si>
  <si>
    <t>2019-09-19</t>
  </si>
  <si>
    <t>Datadog Inc Cl A</t>
  </si>
  <si>
    <t>DDOG</t>
  </si>
  <si>
    <t>2021-04-15</t>
  </si>
  <si>
    <t>Applovin Corp Cl A</t>
  </si>
  <si>
    <t>APP</t>
  </si>
  <si>
    <t>2021-03-24</t>
  </si>
  <si>
    <t>Digitalocean Holdings</t>
  </si>
  <si>
    <t>Pioneer Natural Resource</t>
  </si>
  <si>
    <t>PXD</t>
  </si>
  <si>
    <t>Hess Corp</t>
  </si>
  <si>
    <t>HES</t>
  </si>
  <si>
    <t>2014-04-15</t>
  </si>
  <si>
    <t>Paycom Software Inc</t>
  </si>
  <si>
    <t>PAYC</t>
  </si>
  <si>
    <t>2011-12-15</t>
  </si>
  <si>
    <t>Bonanza Creek Energy Inc</t>
  </si>
  <si>
    <t>BCEI</t>
  </si>
  <si>
    <t>2019-08-01</t>
  </si>
  <si>
    <t>Dynatrace Inc</t>
  </si>
  <si>
    <t>DT</t>
  </si>
  <si>
    <t>2016-04-27</t>
  </si>
  <si>
    <t>Red Rock Resorts Cl A</t>
  </si>
  <si>
    <t>RRR</t>
  </si>
  <si>
    <t>2014-10-09</t>
  </si>
  <si>
    <t>Hubspot Inc</t>
  </si>
  <si>
    <t>HUBS</t>
  </si>
  <si>
    <t>2019-09-13</t>
  </si>
  <si>
    <t>Cloudflare Inc Cl A</t>
  </si>
  <si>
    <t>NET</t>
  </si>
  <si>
    <t>IPO Date</t>
  </si>
  <si>
    <t>% Chg YTD</t>
  </si>
  <si>
    <t>Exchange</t>
  </si>
  <si>
    <t>50-Day Avg Vol (1000s)</t>
  </si>
  <si>
    <t>Avg True Range</t>
  </si>
  <si>
    <t>Ind Group RS</t>
  </si>
  <si>
    <t>Sector</t>
  </si>
  <si>
    <t>Ind Group Rank</t>
  </si>
  <si>
    <t>Industry Name</t>
  </si>
  <si>
    <t>50-Day Avg $ Vol (1000s)</t>
  </si>
  <si>
    <t>Market Cap (mil)</t>
  </si>
  <si>
    <t>Sales % Chg Lst Qtr</t>
  </si>
  <si>
    <t>EPS Est Next Yr %</t>
  </si>
  <si>
    <t>EPS Est Cur Yr %</t>
  </si>
  <si>
    <t>A/D Rating</t>
  </si>
  <si>
    <t>RS Rating</t>
  </si>
  <si>
    <t>Vol % Chg vs 50-Day</t>
  </si>
  <si>
    <t>% Off High</t>
  </si>
  <si>
    <t>Price % Chg</t>
  </si>
  <si>
    <t>Current Price</t>
  </si>
  <si>
    <t>Name</t>
  </si>
  <si>
    <t>#</t>
  </si>
  <si>
    <t>CRWD</t>
  </si>
  <si>
    <t>2021-09-15</t>
  </si>
  <si>
    <t>Retail-Restaurants</t>
  </si>
  <si>
    <t>Dutch Bros Inc Cl A</t>
  </si>
  <si>
    <t>BROS</t>
  </si>
  <si>
    <t>2019-12-13</t>
  </si>
  <si>
    <t>Sprout Social Inc Cl A</t>
  </si>
  <si>
    <t>SPT</t>
  </si>
  <si>
    <t>MINING</t>
  </si>
  <si>
    <t>Mining-Metal Ores</t>
  </si>
  <si>
    <t>Lithium Americas Corp</t>
  </si>
  <si>
    <t>LAC</t>
  </si>
  <si>
    <t>2019-06-12</t>
  </si>
  <si>
    <t>Crowdstrike Holdings A</t>
  </si>
  <si>
    <t>TECL</t>
  </si>
  <si>
    <t>MSFT</t>
  </si>
  <si>
    <t>2021-06-11</t>
  </si>
  <si>
    <t>Retail-Internet</t>
  </si>
  <si>
    <t>ARCA</t>
  </si>
  <si>
    <t>MISC</t>
  </si>
  <si>
    <t>Finance-ETF / ETN</t>
  </si>
  <si>
    <t>Direxion Tech Bull 3X</t>
  </si>
  <si>
    <t>1986-03-17</t>
  </si>
  <si>
    <t>Computer Sftwr-Desktop</t>
  </si>
  <si>
    <t>Microsoft Corp</t>
  </si>
  <si>
    <t>TSLA</t>
  </si>
  <si>
    <t>2020-08-27</t>
  </si>
  <si>
    <t>AUTO</t>
  </si>
  <si>
    <t>Auto Manufacturers</t>
  </si>
  <si>
    <t>Xpeng Inc Ads Class A</t>
  </si>
  <si>
    <t>XPEV</t>
  </si>
  <si>
    <t>2020-07-30</t>
  </si>
  <si>
    <t>Li Auto Inc Ads Class A</t>
  </si>
  <si>
    <t>LI</t>
  </si>
  <si>
    <t>2021-04-14</t>
  </si>
  <si>
    <t>Coinbase Global Inc Cl A</t>
  </si>
  <si>
    <t>COIN</t>
  </si>
  <si>
    <t>Sofi Technologies Inc</t>
  </si>
  <si>
    <t>SOFI</t>
  </si>
  <si>
    <t>2020-09-18</t>
  </si>
  <si>
    <t>Computer Sftwr-Design</t>
  </si>
  <si>
    <t>Unity Software Inc</t>
  </si>
  <si>
    <t>U</t>
  </si>
  <si>
    <t>2021-06-24</t>
  </si>
  <si>
    <t>Confluent Inc Class A</t>
  </si>
  <si>
    <t>CFLT</t>
  </si>
  <si>
    <t>Finance-Investment Mgmt</t>
  </si>
  <si>
    <t>Marathon Digital Hldgs</t>
  </si>
  <si>
    <t>MARA</t>
  </si>
  <si>
    <t>2018-06-29</t>
  </si>
  <si>
    <t>Domo Inc Cl B</t>
  </si>
  <si>
    <t>DOMO</t>
  </si>
  <si>
    <t>Medical-Biomed/Biotech</t>
  </si>
  <si>
    <t>Avid Bioservices Inc</t>
  </si>
  <si>
    <t>CDMO</t>
  </si>
  <si>
    <t>1972-09-27</t>
  </si>
  <si>
    <t>Advanced Micro Devices</t>
  </si>
  <si>
    <t>AMD</t>
  </si>
  <si>
    <t>2010-06-29</t>
  </si>
  <si>
    <t>Tesla Inc</t>
  </si>
  <si>
    <t>2020-07-22</t>
  </si>
  <si>
    <t>Jamf Holding Corp</t>
  </si>
  <si>
    <t>JAMF</t>
  </si>
  <si>
    <t>2018-02-08</t>
  </si>
  <si>
    <t>Oil&amp;Gas-Machinery/Equip</t>
  </si>
  <si>
    <t>Cactus Inc Cl A</t>
  </si>
  <si>
    <t>WHD</t>
  </si>
  <si>
    <t>2021-01-28</t>
  </si>
  <si>
    <t>Transportation-Ship</t>
  </si>
  <si>
    <t>ZIM Integ Shipping Svcs</t>
  </si>
  <si>
    <t>ZIM</t>
  </si>
  <si>
    <t>Retail-Apparel/Shoes/Acc</t>
  </si>
  <si>
    <t>On Holding A G Cl A</t>
  </si>
  <si>
    <t>ONON</t>
  </si>
  <si>
    <t>Kanzhun Ltd Ads Cl A</t>
  </si>
  <si>
    <t>BZ</t>
  </si>
  <si>
    <t>2019-03-07</t>
  </si>
  <si>
    <t>Shockwave Medical Inc</t>
  </si>
  <si>
    <t>SWAV</t>
  </si>
  <si>
    <t>2021-06-30</t>
  </si>
  <si>
    <t>Sentinelone Inc Cl A</t>
  </si>
  <si>
    <t>S</t>
  </si>
  <si>
    <t>2021-10-14</t>
  </si>
  <si>
    <t>Gitlab Inc Cl A</t>
  </si>
  <si>
    <t>GTLB</t>
  </si>
  <si>
    <t>2018-04-26</t>
  </si>
  <si>
    <t>Ceridian H C M Holding</t>
  </si>
  <si>
    <t>CDAY</t>
  </si>
  <si>
    <t>PGNY</t>
  </si>
  <si>
    <t>1996-08-14</t>
  </si>
  <si>
    <t>C</t>
  </si>
  <si>
    <t>Medical-Services</t>
  </si>
  <si>
    <t>Option Care Health Inc</t>
  </si>
  <si>
    <t>OPCH</t>
  </si>
  <si>
    <t>2019-10-25</t>
  </si>
  <si>
    <t>Medical-Managed Care</t>
  </si>
  <si>
    <t>Progyny Inc</t>
  </si>
  <si>
    <t>2015-04-16</t>
  </si>
  <si>
    <t>Etsy Inc</t>
  </si>
  <si>
    <t>ETSY</t>
  </si>
  <si>
    <t>2021-10-20</t>
  </si>
  <si>
    <t>Stronghold Dig MiningClA</t>
  </si>
  <si>
    <t>SDIG</t>
  </si>
  <si>
    <t>2021-09-22</t>
  </si>
  <si>
    <t>Freshworks Inc Cl A</t>
  </si>
  <si>
    <t>FRSH</t>
  </si>
  <si>
    <t>2021-06-09</t>
  </si>
  <si>
    <t>Marqeta Inc Cl A</t>
  </si>
  <si>
    <t>MQ</t>
  </si>
  <si>
    <t>Transportation-Logistics</t>
  </si>
  <si>
    <t>G X O Logistics Inc</t>
  </si>
  <si>
    <t>GXO</t>
  </si>
  <si>
    <t>ENPH</t>
  </si>
  <si>
    <t>Nov 29</t>
  </si>
  <si>
    <t>Alphabet Inc Cl C</t>
  </si>
  <si>
    <t>GOOG</t>
  </si>
  <si>
    <t>2012-03-30</t>
  </si>
  <si>
    <t>Energy-Solar</t>
  </si>
  <si>
    <t>Enphase Energy Inc</t>
  </si>
  <si>
    <t>2011-05-24</t>
  </si>
  <si>
    <t>Yandex N V Class A</t>
  </si>
  <si>
    <t>YNDX</t>
  </si>
  <si>
    <t>Nov 5 7:00 a.m. ET</t>
  </si>
  <si>
    <t>-</t>
  </si>
  <si>
    <t>Jan 26</t>
  </si>
  <si>
    <t>Nov 11</t>
  </si>
  <si>
    <t>Dec 8</t>
  </si>
  <si>
    <t>Nov 2 4:05 p.m. ET</t>
  </si>
  <si>
    <t>Jan 25</t>
  </si>
  <si>
    <t>Nov 9 4:05 p.m. ET</t>
  </si>
  <si>
    <t>Nov 25</t>
  </si>
  <si>
    <t xml:space="preserve">Pullback entry, trade risk 4.0% </t>
  </si>
  <si>
    <t xml:space="preserve">Pullback entry, trade risk 4.6%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</si>
</sst>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9" fontId="2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49" fontId="0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0" fillId="0" borderId="0" xfId="0" applyNumberFormat="1" applyFont="1" applyAlignment="1">
      <alignment horizontal="center"/>
    </xf>
    <xf numFmtId="49" fontId="1" fillId="0" borderId="0" xfId="0" applyNumberFormat="1" applyFont="1"/>
    <xf numFmtId="164" fontId="7" fillId="0" borderId="0" xfId="2" applyNumberFormat="1" applyFont="1"/>
    <xf numFmtId="164" fontId="5" fillId="0" borderId="0" xfId="2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Font="1"/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7" fillId="0" borderId="0" xfId="0" applyFont="1"/>
    <xf numFmtId="165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1">
      <alignment horizontal="center"/>
    </xf>
    <xf numFmtId="0" fontId="8" fillId="0" borderId="0" xfId="0" applyFont="1"/>
    <xf numFmtId="2" fontId="5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165" fontId="1" fillId="0" borderId="0" xfId="0" applyNumberFormat="1" applyFont="1"/>
    <xf numFmtId="0" fontId="9" fillId="0" borderId="0" xfId="0" applyFont="1"/>
  </cellXfs>
  <cellStyles count="3">
    <cellStyle name="List Panel Header" xfId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selection activeCell="B27" sqref="B27"/>
    </sheetView>
  </sheetViews>
  <sheetFormatPr defaultColWidth="13.7109375" defaultRowHeight="15" x14ac:dyDescent="0.25"/>
  <cols>
    <col min="1" max="1" width="9.5703125" customWidth="1"/>
    <col min="2" max="2" width="12.5703125" customWidth="1"/>
    <col min="3" max="3" width="28.7109375" customWidth="1"/>
  </cols>
  <sheetData>
    <row r="1" spans="1:23" s="29" customFormat="1" x14ac:dyDescent="0.25">
      <c r="A1" s="30" t="s">
        <v>211</v>
      </c>
      <c r="B1" s="30" t="s">
        <v>0</v>
      </c>
      <c r="C1" s="30" t="s">
        <v>210</v>
      </c>
      <c r="D1" s="30" t="s">
        <v>209</v>
      </c>
      <c r="E1" s="30" t="s">
        <v>208</v>
      </c>
      <c r="F1" s="30" t="s">
        <v>207</v>
      </c>
      <c r="G1" s="30" t="s">
        <v>206</v>
      </c>
      <c r="H1" s="30" t="s">
        <v>205</v>
      </c>
      <c r="I1" s="30" t="s">
        <v>204</v>
      </c>
      <c r="J1" s="30" t="s">
        <v>203</v>
      </c>
      <c r="K1" s="30" t="s">
        <v>202</v>
      </c>
      <c r="L1" s="30" t="s">
        <v>201</v>
      </c>
      <c r="M1" s="30" t="s">
        <v>200</v>
      </c>
      <c r="N1" s="30" t="s">
        <v>199</v>
      </c>
      <c r="O1" s="30" t="s">
        <v>198</v>
      </c>
      <c r="P1" s="30" t="s">
        <v>197</v>
      </c>
      <c r="Q1" s="30" t="s">
        <v>196</v>
      </c>
      <c r="R1" s="30" t="s">
        <v>195</v>
      </c>
      <c r="S1" s="30" t="s">
        <v>194</v>
      </c>
      <c r="T1" s="30" t="s">
        <v>193</v>
      </c>
      <c r="U1" s="30" t="s">
        <v>192</v>
      </c>
      <c r="V1" s="30" t="s">
        <v>191</v>
      </c>
      <c r="W1" s="30" t="s">
        <v>190</v>
      </c>
    </row>
    <row r="2" spans="1:23" x14ac:dyDescent="0.25">
      <c r="A2">
        <v>1</v>
      </c>
      <c r="B2" t="s">
        <v>122</v>
      </c>
      <c r="C2" t="s">
        <v>121</v>
      </c>
      <c r="D2">
        <v>42.07</v>
      </c>
      <c r="E2">
        <v>33</v>
      </c>
      <c r="F2">
        <v>15.77</v>
      </c>
      <c r="G2">
        <v>907</v>
      </c>
      <c r="H2">
        <v>99</v>
      </c>
      <c r="I2" t="s">
        <v>51</v>
      </c>
      <c r="J2" t="s">
        <v>19</v>
      </c>
      <c r="K2" t="s">
        <v>19</v>
      </c>
      <c r="L2">
        <v>253</v>
      </c>
      <c r="M2">
        <v>4148.1000000000004</v>
      </c>
      <c r="N2">
        <v>59297</v>
      </c>
      <c r="O2" t="s">
        <v>120</v>
      </c>
      <c r="P2">
        <v>20</v>
      </c>
      <c r="Q2" t="s">
        <v>117</v>
      </c>
      <c r="R2" t="s">
        <v>16</v>
      </c>
      <c r="S2">
        <v>2.12</v>
      </c>
      <c r="T2">
        <v>1875</v>
      </c>
      <c r="U2" t="s">
        <v>15</v>
      </c>
      <c r="V2">
        <v>199.43</v>
      </c>
      <c r="W2" t="s">
        <v>119</v>
      </c>
    </row>
    <row r="3" spans="1:23" x14ac:dyDescent="0.25">
      <c r="A3">
        <v>2</v>
      </c>
      <c r="B3" t="s">
        <v>266</v>
      </c>
      <c r="C3" t="s">
        <v>265</v>
      </c>
      <c r="D3">
        <v>30.7</v>
      </c>
      <c r="E3">
        <v>3.9</v>
      </c>
      <c r="F3">
        <v>2.85</v>
      </c>
      <c r="G3">
        <v>1641.8</v>
      </c>
      <c r="H3">
        <v>97</v>
      </c>
      <c r="I3" t="s">
        <v>16</v>
      </c>
      <c r="J3" t="s">
        <v>19</v>
      </c>
      <c r="K3">
        <v>48</v>
      </c>
      <c r="L3">
        <v>21</v>
      </c>
      <c r="M3">
        <v>1883.2</v>
      </c>
      <c r="N3">
        <v>19871</v>
      </c>
      <c r="O3" t="s">
        <v>264</v>
      </c>
      <c r="P3">
        <v>89</v>
      </c>
      <c r="Q3" t="s">
        <v>36</v>
      </c>
      <c r="R3" t="s">
        <v>34</v>
      </c>
      <c r="S3">
        <v>1.08</v>
      </c>
      <c r="T3">
        <v>672</v>
      </c>
      <c r="U3" t="s">
        <v>24</v>
      </c>
      <c r="V3">
        <v>155.97999999999999</v>
      </c>
      <c r="W3" t="s">
        <v>19</v>
      </c>
    </row>
    <row r="4" spans="1:23" x14ac:dyDescent="0.25">
      <c r="A4">
        <v>3</v>
      </c>
      <c r="B4" t="s">
        <v>67</v>
      </c>
      <c r="C4" t="s">
        <v>66</v>
      </c>
      <c r="D4">
        <v>113.65</v>
      </c>
      <c r="E4">
        <v>3.2</v>
      </c>
      <c r="F4">
        <v>2.0299999999999998</v>
      </c>
      <c r="G4">
        <v>-4.4000000000000004</v>
      </c>
      <c r="H4">
        <v>93</v>
      </c>
      <c r="I4" t="s">
        <v>20</v>
      </c>
      <c r="J4">
        <v>101</v>
      </c>
      <c r="K4">
        <v>20</v>
      </c>
      <c r="L4">
        <v>43</v>
      </c>
      <c r="M4">
        <v>8443.7000000000007</v>
      </c>
      <c r="N4">
        <v>65835</v>
      </c>
      <c r="O4" t="s">
        <v>65</v>
      </c>
      <c r="P4">
        <v>86</v>
      </c>
      <c r="Q4" t="s">
        <v>56</v>
      </c>
      <c r="R4" t="s">
        <v>34</v>
      </c>
      <c r="S4">
        <v>3.4</v>
      </c>
      <c r="T4">
        <v>597</v>
      </c>
      <c r="U4" t="s">
        <v>24</v>
      </c>
      <c r="V4">
        <v>62.31</v>
      </c>
      <c r="W4" t="s">
        <v>64</v>
      </c>
    </row>
    <row r="5" spans="1:23" x14ac:dyDescent="0.25">
      <c r="A5">
        <v>4</v>
      </c>
      <c r="B5" t="s">
        <v>70</v>
      </c>
      <c r="C5" t="s">
        <v>69</v>
      </c>
      <c r="D5">
        <v>189.44</v>
      </c>
      <c r="E5">
        <v>4.3</v>
      </c>
      <c r="F5">
        <v>1.17</v>
      </c>
      <c r="G5">
        <v>-45</v>
      </c>
      <c r="H5">
        <v>98</v>
      </c>
      <c r="I5" t="s">
        <v>32</v>
      </c>
      <c r="J5">
        <v>345</v>
      </c>
      <c r="K5">
        <v>29</v>
      </c>
      <c r="L5">
        <v>58</v>
      </c>
      <c r="M5">
        <v>6945.4</v>
      </c>
      <c r="N5">
        <v>142881</v>
      </c>
      <c r="O5" t="s">
        <v>57</v>
      </c>
      <c r="P5">
        <v>4</v>
      </c>
      <c r="Q5" t="s">
        <v>56</v>
      </c>
      <c r="R5" t="s">
        <v>32</v>
      </c>
      <c r="S5">
        <v>7.44</v>
      </c>
      <c r="T5">
        <v>786</v>
      </c>
      <c r="U5" t="s">
        <v>24</v>
      </c>
      <c r="V5">
        <v>97.88</v>
      </c>
      <c r="W5" t="s">
        <v>68</v>
      </c>
    </row>
    <row r="6" spans="1:23" x14ac:dyDescent="0.25">
      <c r="A6">
        <v>5</v>
      </c>
      <c r="B6" t="s">
        <v>75</v>
      </c>
      <c r="C6" t="s">
        <v>74</v>
      </c>
      <c r="D6">
        <v>503.52</v>
      </c>
      <c r="E6">
        <v>3</v>
      </c>
      <c r="F6">
        <v>1.1399999999999999</v>
      </c>
      <c r="G6">
        <v>13.8</v>
      </c>
      <c r="H6">
        <v>95</v>
      </c>
      <c r="I6" t="s">
        <v>27</v>
      </c>
      <c r="J6">
        <v>54</v>
      </c>
      <c r="K6">
        <v>23</v>
      </c>
      <c r="L6">
        <v>68</v>
      </c>
      <c r="M6">
        <v>31782.2</v>
      </c>
      <c r="N6">
        <v>292448</v>
      </c>
      <c r="O6" t="s">
        <v>73</v>
      </c>
      <c r="P6">
        <v>55</v>
      </c>
      <c r="Q6" t="s">
        <v>72</v>
      </c>
      <c r="R6" t="s">
        <v>20</v>
      </c>
      <c r="S6">
        <v>16.850000000000001</v>
      </c>
      <c r="T6">
        <v>598</v>
      </c>
      <c r="U6" t="s">
        <v>15</v>
      </c>
      <c r="V6">
        <v>114.98</v>
      </c>
      <c r="W6" t="s">
        <v>71</v>
      </c>
    </row>
    <row r="7" spans="1:23" x14ac:dyDescent="0.25">
      <c r="A7">
        <v>6</v>
      </c>
      <c r="B7" t="s">
        <v>333</v>
      </c>
      <c r="C7" t="s">
        <v>332</v>
      </c>
      <c r="D7">
        <v>83.13</v>
      </c>
      <c r="E7">
        <v>6.6</v>
      </c>
      <c r="F7">
        <v>0.62</v>
      </c>
      <c r="G7">
        <v>115.8</v>
      </c>
      <c r="H7">
        <v>83</v>
      </c>
      <c r="I7" t="s">
        <v>16</v>
      </c>
      <c r="J7">
        <v>-42</v>
      </c>
      <c r="K7">
        <v>160</v>
      </c>
      <c r="L7">
        <v>67</v>
      </c>
      <c r="M7">
        <v>29605.8</v>
      </c>
      <c r="N7">
        <v>99642</v>
      </c>
      <c r="O7" t="s">
        <v>78</v>
      </c>
      <c r="P7">
        <v>48</v>
      </c>
      <c r="Q7" t="s">
        <v>77</v>
      </c>
      <c r="R7" t="s">
        <v>51</v>
      </c>
      <c r="S7">
        <v>1.91</v>
      </c>
      <c r="T7">
        <v>1277</v>
      </c>
      <c r="U7" t="s">
        <v>24</v>
      </c>
      <c r="V7">
        <v>12.12</v>
      </c>
      <c r="W7" t="s">
        <v>331</v>
      </c>
    </row>
    <row r="8" spans="1:23" x14ac:dyDescent="0.25">
      <c r="A8">
        <v>7</v>
      </c>
      <c r="B8" t="s">
        <v>226</v>
      </c>
      <c r="C8" t="s">
        <v>233</v>
      </c>
      <c r="D8">
        <v>70.09</v>
      </c>
      <c r="E8">
        <v>2.9</v>
      </c>
      <c r="F8">
        <v>0.06</v>
      </c>
      <c r="G8">
        <v>-17.899999999999999</v>
      </c>
      <c r="H8">
        <v>94</v>
      </c>
      <c r="I8" t="s">
        <v>20</v>
      </c>
      <c r="J8" t="s">
        <v>19</v>
      </c>
      <c r="K8" t="s">
        <v>19</v>
      </c>
      <c r="L8" t="s">
        <v>19</v>
      </c>
      <c r="M8">
        <v>3052.4</v>
      </c>
      <c r="N8">
        <v>88333</v>
      </c>
      <c r="O8" t="s">
        <v>232</v>
      </c>
      <c r="P8">
        <v>108</v>
      </c>
      <c r="Q8" t="s">
        <v>231</v>
      </c>
      <c r="R8" t="s">
        <v>49</v>
      </c>
      <c r="S8">
        <v>2.87</v>
      </c>
      <c r="T8">
        <v>1297</v>
      </c>
      <c r="U8" t="s">
        <v>230</v>
      </c>
      <c r="V8">
        <v>67.489999999999995</v>
      </c>
      <c r="W8" t="s">
        <v>19</v>
      </c>
    </row>
    <row r="9" spans="1:23" x14ac:dyDescent="0.25">
      <c r="A9">
        <v>8</v>
      </c>
      <c r="B9" t="s">
        <v>159</v>
      </c>
      <c r="C9" t="s">
        <v>158</v>
      </c>
      <c r="D9">
        <v>674.05</v>
      </c>
      <c r="E9">
        <v>1.7</v>
      </c>
      <c r="F9">
        <v>-0.36</v>
      </c>
      <c r="G9">
        <v>-31.6</v>
      </c>
      <c r="H9">
        <v>86</v>
      </c>
      <c r="I9" t="s">
        <v>51</v>
      </c>
      <c r="J9">
        <v>76</v>
      </c>
      <c r="K9">
        <v>23</v>
      </c>
      <c r="L9">
        <v>16</v>
      </c>
      <c r="M9">
        <v>298571.8</v>
      </c>
      <c r="N9">
        <v>2709420</v>
      </c>
      <c r="O9" t="s">
        <v>157</v>
      </c>
      <c r="P9">
        <v>21</v>
      </c>
      <c r="Q9" t="s">
        <v>25</v>
      </c>
      <c r="R9" t="s">
        <v>16</v>
      </c>
      <c r="S9">
        <v>16.940000000000001</v>
      </c>
      <c r="T9">
        <v>4087</v>
      </c>
      <c r="U9" t="s">
        <v>24</v>
      </c>
      <c r="V9">
        <v>22.6</v>
      </c>
      <c r="W9" t="s">
        <v>156</v>
      </c>
    </row>
    <row r="10" spans="1:23" x14ac:dyDescent="0.25">
      <c r="A10">
        <v>9</v>
      </c>
      <c r="B10" t="s">
        <v>227</v>
      </c>
      <c r="C10" t="s">
        <v>236</v>
      </c>
      <c r="D10">
        <v>324.35000000000002</v>
      </c>
      <c r="E10">
        <v>0.4</v>
      </c>
      <c r="F10">
        <v>-0.54</v>
      </c>
      <c r="G10">
        <v>3.5</v>
      </c>
      <c r="H10">
        <v>85</v>
      </c>
      <c r="I10" t="s">
        <v>20</v>
      </c>
      <c r="J10">
        <v>15</v>
      </c>
      <c r="K10">
        <v>14</v>
      </c>
      <c r="L10">
        <v>22</v>
      </c>
      <c r="M10">
        <v>2435213.2999999998</v>
      </c>
      <c r="N10">
        <v>7694096</v>
      </c>
      <c r="O10" t="s">
        <v>235</v>
      </c>
      <c r="P10">
        <v>32</v>
      </c>
      <c r="Q10" t="s">
        <v>17</v>
      </c>
      <c r="R10" t="s">
        <v>16</v>
      </c>
      <c r="S10">
        <v>5.6</v>
      </c>
      <c r="T10">
        <v>23808</v>
      </c>
      <c r="U10" t="s">
        <v>24</v>
      </c>
      <c r="V10">
        <v>45.3</v>
      </c>
      <c r="W10" t="s">
        <v>234</v>
      </c>
    </row>
    <row r="11" spans="1:23" x14ac:dyDescent="0.25">
      <c r="A11">
        <v>10</v>
      </c>
      <c r="B11" t="s">
        <v>108</v>
      </c>
      <c r="C11" t="s">
        <v>107</v>
      </c>
      <c r="D11">
        <v>687.7</v>
      </c>
      <c r="E11">
        <v>3.5</v>
      </c>
      <c r="F11">
        <v>-0.83</v>
      </c>
      <c r="G11">
        <v>104.4</v>
      </c>
      <c r="H11">
        <v>83</v>
      </c>
      <c r="I11" t="s">
        <v>34</v>
      </c>
      <c r="J11">
        <v>25</v>
      </c>
      <c r="K11">
        <v>25</v>
      </c>
      <c r="L11">
        <v>31</v>
      </c>
      <c r="M11">
        <v>136233.4</v>
      </c>
      <c r="N11">
        <v>685234</v>
      </c>
      <c r="O11" t="s">
        <v>18</v>
      </c>
      <c r="P11">
        <v>15</v>
      </c>
      <c r="Q11" t="s">
        <v>17</v>
      </c>
      <c r="R11" t="s">
        <v>32</v>
      </c>
      <c r="S11">
        <v>16.87</v>
      </c>
      <c r="T11">
        <v>1030</v>
      </c>
      <c r="U11" t="s">
        <v>15</v>
      </c>
      <c r="V11">
        <v>20.77</v>
      </c>
      <c r="W11" t="s">
        <v>106</v>
      </c>
    </row>
    <row r="12" spans="1:23" x14ac:dyDescent="0.25">
      <c r="A12">
        <v>11</v>
      </c>
      <c r="B12" t="s">
        <v>165</v>
      </c>
      <c r="C12" t="s">
        <v>164</v>
      </c>
      <c r="D12">
        <v>97.9</v>
      </c>
      <c r="E12">
        <v>3.1</v>
      </c>
      <c r="F12">
        <v>-0.86</v>
      </c>
      <c r="G12">
        <v>2.6</v>
      </c>
      <c r="H12">
        <v>94</v>
      </c>
      <c r="I12" t="s">
        <v>16</v>
      </c>
      <c r="J12" t="s">
        <v>19</v>
      </c>
      <c r="K12">
        <v>242</v>
      </c>
      <c r="L12">
        <v>123</v>
      </c>
      <c r="M12">
        <v>36453</v>
      </c>
      <c r="N12">
        <v>143177</v>
      </c>
      <c r="O12" t="s">
        <v>124</v>
      </c>
      <c r="P12">
        <v>10</v>
      </c>
      <c r="Q12" t="s">
        <v>17</v>
      </c>
      <c r="R12" t="s">
        <v>32</v>
      </c>
      <c r="S12">
        <v>4.18</v>
      </c>
      <c r="T12">
        <v>1508</v>
      </c>
      <c r="U12" t="s">
        <v>24</v>
      </c>
      <c r="V12" t="s">
        <v>19</v>
      </c>
      <c r="W12" t="s">
        <v>163</v>
      </c>
    </row>
    <row r="13" spans="1:23" x14ac:dyDescent="0.25">
      <c r="A13">
        <v>12</v>
      </c>
      <c r="B13" t="s">
        <v>129</v>
      </c>
      <c r="C13" t="s">
        <v>128</v>
      </c>
      <c r="D13">
        <v>68.48</v>
      </c>
      <c r="E13">
        <v>1.2</v>
      </c>
      <c r="F13">
        <v>-0.88</v>
      </c>
      <c r="G13">
        <v>-41.5</v>
      </c>
      <c r="H13">
        <v>89</v>
      </c>
      <c r="I13" t="s">
        <v>20</v>
      </c>
      <c r="J13">
        <v>57</v>
      </c>
      <c r="K13">
        <v>34</v>
      </c>
      <c r="L13">
        <v>48</v>
      </c>
      <c r="M13">
        <v>56400.1</v>
      </c>
      <c r="N13">
        <v>398428</v>
      </c>
      <c r="O13" t="s">
        <v>57</v>
      </c>
      <c r="P13">
        <v>4</v>
      </c>
      <c r="Q13" t="s">
        <v>56</v>
      </c>
      <c r="R13" t="s">
        <v>32</v>
      </c>
      <c r="S13">
        <v>1.93</v>
      </c>
      <c r="T13">
        <v>5885</v>
      </c>
      <c r="U13" t="s">
        <v>24</v>
      </c>
      <c r="V13">
        <v>42.41</v>
      </c>
      <c r="W13" t="s">
        <v>127</v>
      </c>
    </row>
    <row r="14" spans="1:23" x14ac:dyDescent="0.25">
      <c r="A14">
        <v>13</v>
      </c>
      <c r="B14" t="s">
        <v>133</v>
      </c>
      <c r="C14" t="s">
        <v>132</v>
      </c>
      <c r="D14">
        <v>316.33999999999997</v>
      </c>
      <c r="E14">
        <v>2</v>
      </c>
      <c r="F14">
        <v>-1.0900000000000001</v>
      </c>
      <c r="G14">
        <v>-24.3</v>
      </c>
      <c r="H14">
        <v>95</v>
      </c>
      <c r="I14" t="s">
        <v>27</v>
      </c>
      <c r="J14">
        <v>10</v>
      </c>
      <c r="K14">
        <v>67</v>
      </c>
      <c r="L14">
        <v>57</v>
      </c>
      <c r="M14">
        <v>43887.4</v>
      </c>
      <c r="N14">
        <v>541899</v>
      </c>
      <c r="O14" t="s">
        <v>131</v>
      </c>
      <c r="P14">
        <v>9</v>
      </c>
      <c r="Q14" t="s">
        <v>17</v>
      </c>
      <c r="R14" t="s">
        <v>32</v>
      </c>
      <c r="S14">
        <v>8.5500000000000007</v>
      </c>
      <c r="T14">
        <v>1747</v>
      </c>
      <c r="U14" t="s">
        <v>24</v>
      </c>
      <c r="V14">
        <v>55.27</v>
      </c>
      <c r="W14" t="s">
        <v>130</v>
      </c>
    </row>
    <row r="15" spans="1:23" x14ac:dyDescent="0.25">
      <c r="A15">
        <v>14</v>
      </c>
      <c r="B15" t="s">
        <v>59</v>
      </c>
      <c r="C15" t="s">
        <v>58</v>
      </c>
      <c r="D15">
        <v>249.41</v>
      </c>
      <c r="E15">
        <v>2</v>
      </c>
      <c r="F15">
        <v>-1.26</v>
      </c>
      <c r="G15">
        <v>-17.2</v>
      </c>
      <c r="H15">
        <v>95</v>
      </c>
      <c r="I15" t="s">
        <v>27</v>
      </c>
      <c r="J15">
        <v>66</v>
      </c>
      <c r="K15">
        <v>13</v>
      </c>
      <c r="L15">
        <v>68</v>
      </c>
      <c r="M15">
        <v>623525</v>
      </c>
      <c r="N15">
        <v>6570350</v>
      </c>
      <c r="O15" t="s">
        <v>57</v>
      </c>
      <c r="P15">
        <v>4</v>
      </c>
      <c r="Q15" t="s">
        <v>56</v>
      </c>
      <c r="R15" t="s">
        <v>32</v>
      </c>
      <c r="S15">
        <v>6.9</v>
      </c>
      <c r="T15">
        <v>26871</v>
      </c>
      <c r="U15" t="s">
        <v>24</v>
      </c>
      <c r="V15">
        <v>87.29</v>
      </c>
      <c r="W15" t="s">
        <v>55</v>
      </c>
    </row>
    <row r="16" spans="1:23" x14ac:dyDescent="0.25">
      <c r="A16">
        <v>15</v>
      </c>
      <c r="B16" t="s">
        <v>105</v>
      </c>
      <c r="C16" t="s">
        <v>104</v>
      </c>
      <c r="D16">
        <v>92.74</v>
      </c>
      <c r="E16">
        <v>6.6</v>
      </c>
      <c r="F16">
        <v>-1.3</v>
      </c>
      <c r="G16">
        <v>133.9</v>
      </c>
      <c r="H16">
        <v>97</v>
      </c>
      <c r="I16" t="s">
        <v>51</v>
      </c>
      <c r="J16">
        <v>124</v>
      </c>
      <c r="K16">
        <v>2</v>
      </c>
      <c r="L16">
        <v>51</v>
      </c>
      <c r="M16">
        <v>2370.1999999999998</v>
      </c>
      <c r="N16">
        <v>26969</v>
      </c>
      <c r="O16" t="s">
        <v>103</v>
      </c>
      <c r="P16">
        <v>24</v>
      </c>
      <c r="Q16" t="s">
        <v>46</v>
      </c>
      <c r="R16" t="s">
        <v>16</v>
      </c>
      <c r="S16">
        <v>3.5</v>
      </c>
      <c r="T16">
        <v>310</v>
      </c>
      <c r="U16" t="s">
        <v>24</v>
      </c>
      <c r="V16">
        <v>103.82</v>
      </c>
      <c r="W16" t="s">
        <v>102</v>
      </c>
    </row>
    <row r="17" spans="1:23" x14ac:dyDescent="0.25">
      <c r="A17">
        <v>16</v>
      </c>
      <c r="B17" t="s">
        <v>115</v>
      </c>
      <c r="C17" t="s">
        <v>114</v>
      </c>
      <c r="D17">
        <v>570.32000000000005</v>
      </c>
      <c r="E17">
        <v>2.1</v>
      </c>
      <c r="F17">
        <v>-1.5</v>
      </c>
      <c r="G17">
        <v>-1.4</v>
      </c>
      <c r="H17">
        <v>91</v>
      </c>
      <c r="I17" t="s">
        <v>34</v>
      </c>
      <c r="J17">
        <v>-20</v>
      </c>
      <c r="K17">
        <v>40</v>
      </c>
      <c r="L17">
        <v>30</v>
      </c>
      <c r="M17">
        <v>55177.3</v>
      </c>
      <c r="N17">
        <v>275081</v>
      </c>
      <c r="O17" t="s">
        <v>86</v>
      </c>
      <c r="P17">
        <v>72</v>
      </c>
      <c r="Q17" t="s">
        <v>36</v>
      </c>
      <c r="R17" t="s">
        <v>27</v>
      </c>
      <c r="S17">
        <v>15.13</v>
      </c>
      <c r="T17">
        <v>492</v>
      </c>
      <c r="U17" t="s">
        <v>24</v>
      </c>
      <c r="V17">
        <v>51.07</v>
      </c>
      <c r="W17" t="s">
        <v>113</v>
      </c>
    </row>
    <row r="18" spans="1:23" x14ac:dyDescent="0.25">
      <c r="A18">
        <v>17</v>
      </c>
      <c r="B18" t="s">
        <v>237</v>
      </c>
      <c r="C18" t="s">
        <v>271</v>
      </c>
      <c r="D18">
        <v>1077.27</v>
      </c>
      <c r="E18">
        <v>3.8</v>
      </c>
      <c r="F18">
        <v>-1.61</v>
      </c>
      <c r="G18">
        <v>27.5</v>
      </c>
      <c r="H18">
        <v>96</v>
      </c>
      <c r="I18" t="s">
        <v>32</v>
      </c>
      <c r="J18">
        <v>158</v>
      </c>
      <c r="K18">
        <v>41</v>
      </c>
      <c r="L18">
        <v>57</v>
      </c>
      <c r="M18">
        <v>1081863.5</v>
      </c>
      <c r="N18">
        <v>21209499</v>
      </c>
      <c r="O18" t="s">
        <v>240</v>
      </c>
      <c r="P18">
        <v>11</v>
      </c>
      <c r="Q18" t="s">
        <v>239</v>
      </c>
      <c r="R18" t="s">
        <v>32</v>
      </c>
      <c r="S18">
        <v>28.95</v>
      </c>
      <c r="T18">
        <v>20435</v>
      </c>
      <c r="U18" t="s">
        <v>24</v>
      </c>
      <c r="V18">
        <v>47.07</v>
      </c>
      <c r="W18" t="s">
        <v>270</v>
      </c>
    </row>
    <row r="19" spans="1:23" x14ac:dyDescent="0.25">
      <c r="A19">
        <v>18</v>
      </c>
      <c r="B19" t="s">
        <v>174</v>
      </c>
      <c r="C19" t="s">
        <v>173</v>
      </c>
      <c r="D19">
        <v>537.32000000000005</v>
      </c>
      <c r="E19">
        <v>1.1000000000000001</v>
      </c>
      <c r="F19">
        <v>-1.71</v>
      </c>
      <c r="G19">
        <v>-41.5</v>
      </c>
      <c r="H19">
        <v>89</v>
      </c>
      <c r="I19" t="s">
        <v>48</v>
      </c>
      <c r="J19">
        <v>26</v>
      </c>
      <c r="K19">
        <v>28</v>
      </c>
      <c r="L19">
        <v>33</v>
      </c>
      <c r="M19">
        <v>32289.7</v>
      </c>
      <c r="N19">
        <v>166890</v>
      </c>
      <c r="O19" t="s">
        <v>18</v>
      </c>
      <c r="P19">
        <v>15</v>
      </c>
      <c r="Q19" t="s">
        <v>17</v>
      </c>
      <c r="R19" t="s">
        <v>32</v>
      </c>
      <c r="S19">
        <v>11.72</v>
      </c>
      <c r="T19">
        <v>314</v>
      </c>
      <c r="U19" t="s">
        <v>15</v>
      </c>
      <c r="V19">
        <v>17.489999999999998</v>
      </c>
      <c r="W19" t="s">
        <v>172</v>
      </c>
    </row>
    <row r="20" spans="1:23" x14ac:dyDescent="0.25">
      <c r="A20">
        <v>19</v>
      </c>
      <c r="B20" t="s">
        <v>324</v>
      </c>
      <c r="C20" t="s">
        <v>330</v>
      </c>
      <c r="D20">
        <v>224.64</v>
      </c>
      <c r="E20">
        <v>3.9</v>
      </c>
      <c r="F20">
        <v>-1.92</v>
      </c>
      <c r="G20">
        <v>171.6</v>
      </c>
      <c r="H20">
        <v>92</v>
      </c>
      <c r="I20" t="s">
        <v>20</v>
      </c>
      <c r="J20">
        <v>67</v>
      </c>
      <c r="K20">
        <v>31</v>
      </c>
      <c r="L20">
        <v>97</v>
      </c>
      <c r="M20">
        <v>30306.6</v>
      </c>
      <c r="N20">
        <v>448570</v>
      </c>
      <c r="O20" t="s">
        <v>329</v>
      </c>
      <c r="P20">
        <v>23</v>
      </c>
      <c r="Q20" t="s">
        <v>42</v>
      </c>
      <c r="R20" t="s">
        <v>16</v>
      </c>
      <c r="S20">
        <v>9.4700000000000006</v>
      </c>
      <c r="T20">
        <v>2074</v>
      </c>
      <c r="U20" t="s">
        <v>24</v>
      </c>
      <c r="V20">
        <v>23.22</v>
      </c>
      <c r="W20" t="s">
        <v>328</v>
      </c>
    </row>
    <row r="21" spans="1:23" x14ac:dyDescent="0.25">
      <c r="A21">
        <v>20</v>
      </c>
      <c r="B21" t="s">
        <v>327</v>
      </c>
      <c r="C21" t="s">
        <v>326</v>
      </c>
      <c r="D21">
        <v>2922.58</v>
      </c>
      <c r="E21">
        <v>-0.2</v>
      </c>
      <c r="F21">
        <v>-2</v>
      </c>
      <c r="G21">
        <v>38.4</v>
      </c>
      <c r="H21">
        <v>89</v>
      </c>
      <c r="I21" t="s">
        <v>79</v>
      </c>
      <c r="J21">
        <v>101</v>
      </c>
      <c r="K21">
        <v>6</v>
      </c>
      <c r="L21">
        <v>41</v>
      </c>
      <c r="M21">
        <v>1948641.9</v>
      </c>
      <c r="N21">
        <v>3260647</v>
      </c>
      <c r="O21" t="s">
        <v>78</v>
      </c>
      <c r="P21">
        <v>48</v>
      </c>
      <c r="Q21" t="s">
        <v>77</v>
      </c>
      <c r="R21" t="s">
        <v>51</v>
      </c>
      <c r="S21">
        <v>59.64</v>
      </c>
      <c r="T21">
        <v>1113</v>
      </c>
      <c r="U21" t="s">
        <v>24</v>
      </c>
      <c r="V21">
        <v>67.17</v>
      </c>
      <c r="W21" t="s">
        <v>19</v>
      </c>
    </row>
    <row r="22" spans="1:23" x14ac:dyDescent="0.25">
      <c r="A22">
        <v>21</v>
      </c>
      <c r="B22" t="s">
        <v>39</v>
      </c>
      <c r="C22" t="s">
        <v>38</v>
      </c>
      <c r="D22">
        <v>89</v>
      </c>
      <c r="E22">
        <v>7.4</v>
      </c>
      <c r="F22">
        <v>-2.2000000000000002</v>
      </c>
      <c r="G22">
        <v>-22.1</v>
      </c>
      <c r="H22">
        <v>99</v>
      </c>
      <c r="I22" t="s">
        <v>51</v>
      </c>
      <c r="J22">
        <v>82</v>
      </c>
      <c r="K22">
        <v>7</v>
      </c>
      <c r="L22">
        <v>58</v>
      </c>
      <c r="M22">
        <v>7271.3</v>
      </c>
      <c r="N22">
        <v>182397</v>
      </c>
      <c r="O22" t="s">
        <v>37</v>
      </c>
      <c r="P22">
        <v>51</v>
      </c>
      <c r="Q22" t="s">
        <v>36</v>
      </c>
      <c r="R22" t="s">
        <v>20</v>
      </c>
      <c r="S22">
        <v>6.57</v>
      </c>
      <c r="T22">
        <v>2201</v>
      </c>
      <c r="U22" t="s">
        <v>24</v>
      </c>
      <c r="V22">
        <v>248.95</v>
      </c>
      <c r="W22" t="s">
        <v>35</v>
      </c>
    </row>
    <row r="23" spans="1:23" x14ac:dyDescent="0.25">
      <c r="A23">
        <v>22</v>
      </c>
      <c r="B23" t="s">
        <v>145</v>
      </c>
      <c r="C23" t="s">
        <v>144</v>
      </c>
      <c r="D23">
        <v>161.88999999999999</v>
      </c>
      <c r="E23">
        <v>7.1</v>
      </c>
      <c r="F23">
        <v>-2.44</v>
      </c>
      <c r="G23">
        <v>-54.2</v>
      </c>
      <c r="H23">
        <v>98</v>
      </c>
      <c r="I23" t="s">
        <v>32</v>
      </c>
      <c r="J23" t="s">
        <v>19</v>
      </c>
      <c r="K23" t="s">
        <v>19</v>
      </c>
      <c r="L23">
        <v>71</v>
      </c>
      <c r="M23">
        <v>43606.400000000001</v>
      </c>
      <c r="N23">
        <v>2369920</v>
      </c>
      <c r="O23" t="s">
        <v>118</v>
      </c>
      <c r="P23">
        <v>49</v>
      </c>
      <c r="Q23" t="s">
        <v>117</v>
      </c>
      <c r="R23" t="s">
        <v>20</v>
      </c>
      <c r="S23">
        <v>11.02</v>
      </c>
      <c r="T23">
        <v>15680</v>
      </c>
      <c r="U23" t="s">
        <v>24</v>
      </c>
      <c r="V23" t="s">
        <v>19</v>
      </c>
      <c r="W23" t="s">
        <v>143</v>
      </c>
    </row>
    <row r="24" spans="1:23" x14ac:dyDescent="0.25">
      <c r="A24">
        <v>23</v>
      </c>
      <c r="B24" t="s">
        <v>162</v>
      </c>
      <c r="C24" t="s">
        <v>161</v>
      </c>
      <c r="D24">
        <v>161</v>
      </c>
      <c r="E24">
        <v>2.5</v>
      </c>
      <c r="F24">
        <v>-2.62</v>
      </c>
      <c r="G24">
        <v>-31.3</v>
      </c>
      <c r="H24">
        <v>95</v>
      </c>
      <c r="I24" t="s">
        <v>34</v>
      </c>
      <c r="J24">
        <v>27</v>
      </c>
      <c r="K24">
        <v>43</v>
      </c>
      <c r="L24">
        <v>67</v>
      </c>
      <c r="M24">
        <v>49912.4</v>
      </c>
      <c r="N24">
        <v>400501</v>
      </c>
      <c r="O24" t="s">
        <v>18</v>
      </c>
      <c r="P24">
        <v>15</v>
      </c>
      <c r="Q24" t="s">
        <v>17</v>
      </c>
      <c r="R24" t="s">
        <v>32</v>
      </c>
      <c r="S24">
        <v>5.5</v>
      </c>
      <c r="T24">
        <v>2549</v>
      </c>
      <c r="U24" t="s">
        <v>24</v>
      </c>
      <c r="V24">
        <v>59.58</v>
      </c>
      <c r="W24" t="s">
        <v>160</v>
      </c>
    </row>
    <row r="25" spans="1:23" x14ac:dyDescent="0.25">
      <c r="A25">
        <v>24</v>
      </c>
      <c r="B25" t="s">
        <v>323</v>
      </c>
      <c r="C25" t="s">
        <v>322</v>
      </c>
      <c r="D25">
        <v>88.85</v>
      </c>
      <c r="E25">
        <v>2.9</v>
      </c>
      <c r="F25">
        <v>-3.01</v>
      </c>
      <c r="G25">
        <v>-46.9</v>
      </c>
      <c r="H25">
        <v>90</v>
      </c>
      <c r="I25" t="s">
        <v>49</v>
      </c>
      <c r="J25" t="s">
        <v>19</v>
      </c>
      <c r="K25">
        <v>42</v>
      </c>
      <c r="L25">
        <v>34</v>
      </c>
      <c r="M25">
        <v>10184.5</v>
      </c>
      <c r="N25">
        <v>68494</v>
      </c>
      <c r="O25" t="s">
        <v>321</v>
      </c>
      <c r="P25">
        <v>45</v>
      </c>
      <c r="Q25" t="s">
        <v>46</v>
      </c>
      <c r="R25" t="s">
        <v>51</v>
      </c>
      <c r="S25">
        <v>3.34</v>
      </c>
      <c r="T25">
        <v>793</v>
      </c>
      <c r="U25" t="s">
        <v>15</v>
      </c>
      <c r="V25" t="s">
        <v>19</v>
      </c>
      <c r="W25" t="s">
        <v>19</v>
      </c>
    </row>
    <row r="26" spans="1:23" x14ac:dyDescent="0.25">
      <c r="A26">
        <v>25</v>
      </c>
      <c r="B26" t="s">
        <v>223</v>
      </c>
      <c r="C26" t="s">
        <v>222</v>
      </c>
      <c r="D26">
        <v>27.88</v>
      </c>
      <c r="E26">
        <v>5.5</v>
      </c>
      <c r="F26">
        <v>-3.03</v>
      </c>
      <c r="G26">
        <v>-23.3</v>
      </c>
      <c r="H26">
        <v>97</v>
      </c>
      <c r="I26" t="s">
        <v>51</v>
      </c>
      <c r="J26" t="s">
        <v>19</v>
      </c>
      <c r="K26" t="s">
        <v>19</v>
      </c>
      <c r="L26" t="s">
        <v>19</v>
      </c>
      <c r="M26">
        <v>3343.5</v>
      </c>
      <c r="N26">
        <v>129518</v>
      </c>
      <c r="O26" t="s">
        <v>221</v>
      </c>
      <c r="P26">
        <v>62</v>
      </c>
      <c r="Q26" t="s">
        <v>220</v>
      </c>
      <c r="R26" t="s">
        <v>20</v>
      </c>
      <c r="S26">
        <v>1.57</v>
      </c>
      <c r="T26">
        <v>4902</v>
      </c>
      <c r="U26" t="s">
        <v>15</v>
      </c>
      <c r="V26">
        <v>110.52</v>
      </c>
      <c r="W26" t="s">
        <v>19</v>
      </c>
    </row>
    <row r="27" spans="1:23" x14ac:dyDescent="0.25">
      <c r="A27">
        <v>26</v>
      </c>
      <c r="B27" t="s">
        <v>186</v>
      </c>
      <c r="C27" t="s">
        <v>185</v>
      </c>
      <c r="D27">
        <v>814.35</v>
      </c>
      <c r="E27">
        <v>2.2000000000000002</v>
      </c>
      <c r="F27">
        <v>-3.03</v>
      </c>
      <c r="G27">
        <v>-16.7</v>
      </c>
      <c r="H27">
        <v>97</v>
      </c>
      <c r="I27" t="s">
        <v>34</v>
      </c>
      <c r="J27">
        <v>28</v>
      </c>
      <c r="K27">
        <v>43</v>
      </c>
      <c r="L27">
        <v>53</v>
      </c>
      <c r="M27">
        <v>38278.5</v>
      </c>
      <c r="N27">
        <v>366597</v>
      </c>
      <c r="O27" t="s">
        <v>124</v>
      </c>
      <c r="P27">
        <v>10</v>
      </c>
      <c r="Q27" t="s">
        <v>17</v>
      </c>
      <c r="R27" t="s">
        <v>32</v>
      </c>
      <c r="S27">
        <v>31.88</v>
      </c>
      <c r="T27">
        <v>460</v>
      </c>
      <c r="U27" t="s">
        <v>15</v>
      </c>
      <c r="V27">
        <v>101.03</v>
      </c>
      <c r="W27" t="s">
        <v>184</v>
      </c>
    </row>
    <row r="28" spans="1:23" x14ac:dyDescent="0.25">
      <c r="A28">
        <v>27</v>
      </c>
      <c r="B28" t="s">
        <v>169</v>
      </c>
      <c r="C28" t="s">
        <v>168</v>
      </c>
      <c r="D28">
        <v>189.87</v>
      </c>
      <c r="E28">
        <v>0.7</v>
      </c>
      <c r="F28">
        <v>-3.44</v>
      </c>
      <c r="G28">
        <v>-52.1</v>
      </c>
      <c r="H28">
        <v>94</v>
      </c>
      <c r="I28" t="s">
        <v>16</v>
      </c>
      <c r="J28" t="s">
        <v>19</v>
      </c>
      <c r="K28" t="s">
        <v>19</v>
      </c>
      <c r="L28">
        <v>308</v>
      </c>
      <c r="M28">
        <v>46320.5</v>
      </c>
      <c r="N28">
        <v>389162</v>
      </c>
      <c r="O28" t="s">
        <v>43</v>
      </c>
      <c r="P28">
        <v>2</v>
      </c>
      <c r="Q28" t="s">
        <v>42</v>
      </c>
      <c r="R28" t="s">
        <v>32</v>
      </c>
      <c r="S28">
        <v>5.37</v>
      </c>
      <c r="T28">
        <v>2063</v>
      </c>
      <c r="U28" t="s">
        <v>15</v>
      </c>
      <c r="V28">
        <v>65.63</v>
      </c>
      <c r="W28" t="s">
        <v>19</v>
      </c>
    </row>
    <row r="29" spans="1:23" x14ac:dyDescent="0.25">
      <c r="A29">
        <v>28</v>
      </c>
      <c r="B29" t="s">
        <v>151</v>
      </c>
      <c r="C29" t="s">
        <v>150</v>
      </c>
      <c r="D29">
        <v>40.5</v>
      </c>
      <c r="E29">
        <v>2.2000000000000002</v>
      </c>
      <c r="F29">
        <v>-3.53</v>
      </c>
      <c r="G29">
        <v>-51.3</v>
      </c>
      <c r="H29">
        <v>99</v>
      </c>
      <c r="I29" t="s">
        <v>20</v>
      </c>
      <c r="J29" t="s">
        <v>19</v>
      </c>
      <c r="K29">
        <v>55</v>
      </c>
      <c r="L29">
        <v>513</v>
      </c>
      <c r="M29">
        <v>27418.5</v>
      </c>
      <c r="N29">
        <v>468970</v>
      </c>
      <c r="O29" t="s">
        <v>43</v>
      </c>
      <c r="P29">
        <v>2</v>
      </c>
      <c r="Q29" t="s">
        <v>42</v>
      </c>
      <c r="R29" t="s">
        <v>32</v>
      </c>
      <c r="S29">
        <v>1.56</v>
      </c>
      <c r="T29">
        <v>11839</v>
      </c>
      <c r="U29" t="s">
        <v>15</v>
      </c>
      <c r="V29">
        <v>150.54</v>
      </c>
      <c r="W29" t="s">
        <v>19</v>
      </c>
    </row>
    <row r="30" spans="1:23" x14ac:dyDescent="0.25">
      <c r="A30">
        <v>29</v>
      </c>
      <c r="B30" t="s">
        <v>299</v>
      </c>
      <c r="C30" t="s">
        <v>298</v>
      </c>
      <c r="D30">
        <v>125.66</v>
      </c>
      <c r="E30">
        <v>0.5</v>
      </c>
      <c r="F30">
        <v>-3.6</v>
      </c>
      <c r="G30">
        <v>-46.5</v>
      </c>
      <c r="H30">
        <v>87</v>
      </c>
      <c r="I30" t="s">
        <v>34</v>
      </c>
      <c r="J30">
        <v>-48</v>
      </c>
      <c r="K30">
        <v>104</v>
      </c>
      <c r="L30">
        <v>30</v>
      </c>
      <c r="M30">
        <v>18831.5</v>
      </c>
      <c r="N30">
        <v>146650</v>
      </c>
      <c r="O30" t="s">
        <v>124</v>
      </c>
      <c r="P30">
        <v>10</v>
      </c>
      <c r="Q30" t="s">
        <v>17</v>
      </c>
      <c r="R30" t="s">
        <v>32</v>
      </c>
      <c r="S30">
        <v>3.13</v>
      </c>
      <c r="T30">
        <v>1173</v>
      </c>
      <c r="U30" t="s">
        <v>15</v>
      </c>
      <c r="V30">
        <v>17.3</v>
      </c>
      <c r="W30" t="s">
        <v>297</v>
      </c>
    </row>
    <row r="31" spans="1:23" x14ac:dyDescent="0.25">
      <c r="A31">
        <v>30</v>
      </c>
      <c r="B31" t="s">
        <v>126</v>
      </c>
      <c r="C31" t="s">
        <v>125</v>
      </c>
      <c r="D31">
        <v>417.02</v>
      </c>
      <c r="E31">
        <v>1</v>
      </c>
      <c r="F31">
        <v>-3.82</v>
      </c>
      <c r="G31">
        <v>43.4</v>
      </c>
      <c r="H31">
        <v>96</v>
      </c>
      <c r="I31" t="s">
        <v>20</v>
      </c>
      <c r="J31">
        <v>15</v>
      </c>
      <c r="K31">
        <v>30</v>
      </c>
      <c r="L31">
        <v>34</v>
      </c>
      <c r="M31">
        <v>105054.39999999999</v>
      </c>
      <c r="N31">
        <v>388974</v>
      </c>
      <c r="O31" t="s">
        <v>124</v>
      </c>
      <c r="P31">
        <v>10</v>
      </c>
      <c r="Q31" t="s">
        <v>17</v>
      </c>
      <c r="R31" t="s">
        <v>32</v>
      </c>
      <c r="S31">
        <v>12.35</v>
      </c>
      <c r="T31">
        <v>942</v>
      </c>
      <c r="U31" t="s">
        <v>24</v>
      </c>
      <c r="V31">
        <v>76.540000000000006</v>
      </c>
      <c r="W31" t="s">
        <v>123</v>
      </c>
    </row>
    <row r="32" spans="1:23" x14ac:dyDescent="0.25">
      <c r="A32">
        <v>31</v>
      </c>
      <c r="B32" t="s">
        <v>11</v>
      </c>
      <c r="C32" t="s">
        <v>167</v>
      </c>
      <c r="D32">
        <v>95.53</v>
      </c>
      <c r="E32">
        <v>-0.1</v>
      </c>
      <c r="F32">
        <v>-3.82</v>
      </c>
      <c r="G32">
        <v>-58.6</v>
      </c>
      <c r="H32">
        <v>98</v>
      </c>
      <c r="I32" t="s">
        <v>16</v>
      </c>
      <c r="J32" t="s">
        <v>19</v>
      </c>
      <c r="K32">
        <v>104</v>
      </c>
      <c r="L32">
        <v>35</v>
      </c>
      <c r="M32">
        <v>10254.200000000001</v>
      </c>
      <c r="N32">
        <v>199423</v>
      </c>
      <c r="O32" t="s">
        <v>18</v>
      </c>
      <c r="P32">
        <v>15</v>
      </c>
      <c r="Q32" t="s">
        <v>17</v>
      </c>
      <c r="R32" t="s">
        <v>32</v>
      </c>
      <c r="S32">
        <v>4.8600000000000003</v>
      </c>
      <c r="T32">
        <v>2085</v>
      </c>
      <c r="U32" t="s">
        <v>15</v>
      </c>
      <c r="V32" t="s">
        <v>19</v>
      </c>
      <c r="W32" t="s">
        <v>166</v>
      </c>
    </row>
    <row r="33" spans="1:23" x14ac:dyDescent="0.25">
      <c r="A33">
        <v>32</v>
      </c>
      <c r="B33" t="s">
        <v>90</v>
      </c>
      <c r="C33" t="s">
        <v>89</v>
      </c>
      <c r="D33">
        <v>504.62</v>
      </c>
      <c r="E33">
        <v>1.3</v>
      </c>
      <c r="F33">
        <v>-3.88</v>
      </c>
      <c r="G33">
        <v>-66.3</v>
      </c>
      <c r="H33">
        <v>95</v>
      </c>
      <c r="I33" t="s">
        <v>27</v>
      </c>
      <c r="J33" t="s">
        <v>19</v>
      </c>
      <c r="K33" t="s">
        <v>19</v>
      </c>
      <c r="L33">
        <v>44</v>
      </c>
      <c r="M33">
        <v>33394.699999999997</v>
      </c>
      <c r="N33">
        <v>437657</v>
      </c>
      <c r="O33" t="s">
        <v>88</v>
      </c>
      <c r="P33">
        <v>12</v>
      </c>
      <c r="Q33" t="s">
        <v>17</v>
      </c>
      <c r="R33" t="s">
        <v>32</v>
      </c>
      <c r="S33">
        <v>19.920000000000002</v>
      </c>
      <c r="T33">
        <v>878</v>
      </c>
      <c r="U33" t="s">
        <v>24</v>
      </c>
      <c r="V33">
        <v>38.69</v>
      </c>
      <c r="W33" t="s">
        <v>87</v>
      </c>
    </row>
    <row r="34" spans="1:23" x14ac:dyDescent="0.25">
      <c r="A34">
        <v>33</v>
      </c>
      <c r="B34" t="s">
        <v>189</v>
      </c>
      <c r="C34" t="s">
        <v>188</v>
      </c>
      <c r="D34">
        <v>184.12</v>
      </c>
      <c r="E34">
        <v>3.1</v>
      </c>
      <c r="F34">
        <v>-4.1399999999999997</v>
      </c>
      <c r="G34">
        <v>-13.3</v>
      </c>
      <c r="H34">
        <v>98</v>
      </c>
      <c r="I34" t="s">
        <v>51</v>
      </c>
      <c r="J34" t="s">
        <v>19</v>
      </c>
      <c r="K34" t="s">
        <v>19</v>
      </c>
      <c r="L34">
        <v>53</v>
      </c>
      <c r="M34">
        <v>57502.7</v>
      </c>
      <c r="N34">
        <v>647463</v>
      </c>
      <c r="O34" t="s">
        <v>18</v>
      </c>
      <c r="P34">
        <v>15</v>
      </c>
      <c r="Q34" t="s">
        <v>17</v>
      </c>
      <c r="R34" t="s">
        <v>32</v>
      </c>
      <c r="S34">
        <v>7.91</v>
      </c>
      <c r="T34">
        <v>3624</v>
      </c>
      <c r="U34" t="s">
        <v>15</v>
      </c>
      <c r="V34">
        <v>135.1</v>
      </c>
      <c r="W34" t="s">
        <v>187</v>
      </c>
    </row>
    <row r="35" spans="1:23" x14ac:dyDescent="0.25">
      <c r="A35">
        <v>34</v>
      </c>
      <c r="B35" t="s">
        <v>305</v>
      </c>
      <c r="C35" t="s">
        <v>304</v>
      </c>
      <c r="D35">
        <v>27.03</v>
      </c>
      <c r="E35">
        <v>1.5</v>
      </c>
      <c r="F35">
        <v>-4.18</v>
      </c>
      <c r="G35">
        <v>-67</v>
      </c>
      <c r="H35">
        <v>92</v>
      </c>
      <c r="I35" t="s">
        <v>49</v>
      </c>
      <c r="J35" t="s">
        <v>19</v>
      </c>
      <c r="K35">
        <v>47</v>
      </c>
      <c r="L35">
        <v>16</v>
      </c>
      <c r="M35">
        <v>4861.8</v>
      </c>
      <c r="N35">
        <v>56993</v>
      </c>
      <c r="O35" t="s">
        <v>303</v>
      </c>
      <c r="P35">
        <v>112</v>
      </c>
      <c r="Q35" t="s">
        <v>36</v>
      </c>
      <c r="R35" t="s">
        <v>49</v>
      </c>
      <c r="S35">
        <v>0.76</v>
      </c>
      <c r="T35">
        <v>2139</v>
      </c>
      <c r="U35" t="s">
        <v>24</v>
      </c>
      <c r="V35">
        <v>70.33</v>
      </c>
      <c r="W35" t="s">
        <v>301</v>
      </c>
    </row>
    <row r="36" spans="1:23" x14ac:dyDescent="0.25">
      <c r="A36">
        <v>35</v>
      </c>
      <c r="B36" t="s">
        <v>274</v>
      </c>
      <c r="C36" t="s">
        <v>273</v>
      </c>
      <c r="D36">
        <v>46.79</v>
      </c>
      <c r="E36">
        <v>0.3</v>
      </c>
      <c r="F36">
        <v>-4.33</v>
      </c>
      <c r="G36">
        <v>9.5</v>
      </c>
      <c r="H36">
        <v>89</v>
      </c>
      <c r="I36" t="s">
        <v>16</v>
      </c>
      <c r="J36">
        <v>33</v>
      </c>
      <c r="K36">
        <v>50</v>
      </c>
      <c r="L36">
        <v>39</v>
      </c>
      <c r="M36">
        <v>5551.8</v>
      </c>
      <c r="N36">
        <v>32678</v>
      </c>
      <c r="O36" t="s">
        <v>124</v>
      </c>
      <c r="P36">
        <v>10</v>
      </c>
      <c r="Q36" t="s">
        <v>17</v>
      </c>
      <c r="R36" t="s">
        <v>32</v>
      </c>
      <c r="S36">
        <v>1.3</v>
      </c>
      <c r="T36">
        <v>700</v>
      </c>
      <c r="U36" t="s">
        <v>24</v>
      </c>
      <c r="V36">
        <v>55.85</v>
      </c>
      <c r="W36" t="s">
        <v>272</v>
      </c>
    </row>
    <row r="37" spans="1:23" x14ac:dyDescent="0.25">
      <c r="A37">
        <v>36</v>
      </c>
      <c r="B37" t="s">
        <v>216</v>
      </c>
      <c r="C37" t="s">
        <v>215</v>
      </c>
      <c r="D37">
        <v>69.14</v>
      </c>
      <c r="E37">
        <v>1.9</v>
      </c>
      <c r="F37">
        <v>-4.63</v>
      </c>
      <c r="G37">
        <v>-44.8</v>
      </c>
      <c r="H37">
        <v>98</v>
      </c>
      <c r="I37" t="s">
        <v>19</v>
      </c>
      <c r="J37">
        <v>425</v>
      </c>
      <c r="K37">
        <v>14</v>
      </c>
      <c r="L37">
        <v>53</v>
      </c>
      <c r="M37">
        <v>11259.9</v>
      </c>
      <c r="N37">
        <v>260709</v>
      </c>
      <c r="O37" t="s">
        <v>214</v>
      </c>
      <c r="P37">
        <v>66</v>
      </c>
      <c r="Q37" t="s">
        <v>82</v>
      </c>
      <c r="R37" t="s">
        <v>27</v>
      </c>
      <c r="S37">
        <v>5.94</v>
      </c>
      <c r="T37">
        <v>3841</v>
      </c>
      <c r="U37" t="s">
        <v>15</v>
      </c>
      <c r="V37" t="s">
        <v>19</v>
      </c>
      <c r="W37" t="s">
        <v>213</v>
      </c>
    </row>
    <row r="38" spans="1:23" x14ac:dyDescent="0.25">
      <c r="A38">
        <v>37</v>
      </c>
      <c r="B38" t="s">
        <v>311</v>
      </c>
      <c r="C38" t="s">
        <v>310</v>
      </c>
      <c r="D38">
        <v>242.75</v>
      </c>
      <c r="E38">
        <v>-0.5</v>
      </c>
      <c r="F38">
        <v>-5.09</v>
      </c>
      <c r="G38">
        <v>63.4</v>
      </c>
      <c r="H38">
        <v>87</v>
      </c>
      <c r="I38" t="s">
        <v>20</v>
      </c>
      <c r="J38">
        <v>14</v>
      </c>
      <c r="K38">
        <v>13</v>
      </c>
      <c r="L38">
        <v>23</v>
      </c>
      <c r="M38">
        <v>30726.3</v>
      </c>
      <c r="N38">
        <v>473780</v>
      </c>
      <c r="O38" t="s">
        <v>229</v>
      </c>
      <c r="P38">
        <v>152</v>
      </c>
      <c r="Q38" t="s">
        <v>82</v>
      </c>
      <c r="R38" t="s">
        <v>48</v>
      </c>
      <c r="S38">
        <v>8.61</v>
      </c>
      <c r="T38">
        <v>1942</v>
      </c>
      <c r="U38" t="s">
        <v>24</v>
      </c>
      <c r="V38">
        <v>37.090000000000003</v>
      </c>
      <c r="W38" t="s">
        <v>309</v>
      </c>
    </row>
    <row r="39" spans="1:23" x14ac:dyDescent="0.25">
      <c r="A39">
        <v>38</v>
      </c>
      <c r="B39" t="s">
        <v>136</v>
      </c>
      <c r="C39" t="s">
        <v>135</v>
      </c>
      <c r="D39">
        <v>327.38</v>
      </c>
      <c r="E39">
        <v>2.1</v>
      </c>
      <c r="F39">
        <v>-5.18</v>
      </c>
      <c r="G39">
        <v>-37.200000000000003</v>
      </c>
      <c r="H39">
        <v>96</v>
      </c>
      <c r="I39" t="s">
        <v>79</v>
      </c>
      <c r="J39">
        <v>16</v>
      </c>
      <c r="K39">
        <v>16</v>
      </c>
      <c r="L39">
        <v>30</v>
      </c>
      <c r="M39">
        <v>53467.7</v>
      </c>
      <c r="N39">
        <v>287779</v>
      </c>
      <c r="O39" t="s">
        <v>131</v>
      </c>
      <c r="P39">
        <v>9</v>
      </c>
      <c r="Q39" t="s">
        <v>17</v>
      </c>
      <c r="R39" t="s">
        <v>32</v>
      </c>
      <c r="S39">
        <v>9.15</v>
      </c>
      <c r="T39">
        <v>897</v>
      </c>
      <c r="U39" t="s">
        <v>24</v>
      </c>
      <c r="V39">
        <v>115.86</v>
      </c>
      <c r="W39" t="s">
        <v>134</v>
      </c>
    </row>
    <row r="40" spans="1:23" x14ac:dyDescent="0.25">
      <c r="A40">
        <v>39</v>
      </c>
      <c r="B40" t="s">
        <v>93</v>
      </c>
      <c r="C40" t="s">
        <v>92</v>
      </c>
      <c r="D40">
        <v>67.150000000000006</v>
      </c>
      <c r="E40">
        <v>1.6</v>
      </c>
      <c r="F40">
        <v>-5.25</v>
      </c>
      <c r="G40">
        <v>-32.700000000000003</v>
      </c>
      <c r="H40">
        <v>89</v>
      </c>
      <c r="I40" t="s">
        <v>51</v>
      </c>
      <c r="J40">
        <v>46</v>
      </c>
      <c r="K40">
        <v>33</v>
      </c>
      <c r="L40">
        <v>57</v>
      </c>
      <c r="M40">
        <v>26304.2</v>
      </c>
      <c r="N40">
        <v>210873</v>
      </c>
      <c r="O40" t="s">
        <v>18</v>
      </c>
      <c r="P40">
        <v>15</v>
      </c>
      <c r="Q40" t="s">
        <v>17</v>
      </c>
      <c r="R40" t="s">
        <v>32</v>
      </c>
      <c r="S40">
        <v>2.36</v>
      </c>
      <c r="T40">
        <v>3190</v>
      </c>
      <c r="U40" t="s">
        <v>24</v>
      </c>
      <c r="V40">
        <v>37.03</v>
      </c>
      <c r="W40" t="s">
        <v>91</v>
      </c>
    </row>
    <row r="41" spans="1:23" x14ac:dyDescent="0.25">
      <c r="A41">
        <v>40</v>
      </c>
      <c r="B41" t="s">
        <v>81</v>
      </c>
      <c r="C41" t="s">
        <v>80</v>
      </c>
      <c r="D41">
        <v>352.86</v>
      </c>
      <c r="E41">
        <v>3.7</v>
      </c>
      <c r="F41">
        <v>-5.32</v>
      </c>
      <c r="G41">
        <v>-28.2</v>
      </c>
      <c r="H41">
        <v>93</v>
      </c>
      <c r="I41" t="s">
        <v>302</v>
      </c>
      <c r="J41" t="s">
        <v>19</v>
      </c>
      <c r="K41" t="s">
        <v>19</v>
      </c>
      <c r="L41">
        <v>159</v>
      </c>
      <c r="M41">
        <v>194179.3</v>
      </c>
      <c r="N41">
        <v>1199677</v>
      </c>
      <c r="O41" t="s">
        <v>78</v>
      </c>
      <c r="P41">
        <v>48</v>
      </c>
      <c r="Q41" t="s">
        <v>77</v>
      </c>
      <c r="R41" t="s">
        <v>51</v>
      </c>
      <c r="S41">
        <v>13.06</v>
      </c>
      <c r="T41">
        <v>3526</v>
      </c>
      <c r="U41" t="s">
        <v>15</v>
      </c>
      <c r="V41">
        <v>70.900000000000006</v>
      </c>
      <c r="W41" t="s">
        <v>76</v>
      </c>
    </row>
    <row r="42" spans="1:23" x14ac:dyDescent="0.25">
      <c r="A42">
        <v>41</v>
      </c>
      <c r="B42" t="s">
        <v>269</v>
      </c>
      <c r="C42" t="s">
        <v>268</v>
      </c>
      <c r="D42">
        <v>121.16</v>
      </c>
      <c r="E42">
        <v>-0.9</v>
      </c>
      <c r="F42">
        <v>-5.4</v>
      </c>
      <c r="G42">
        <v>21.2</v>
      </c>
      <c r="H42">
        <v>88</v>
      </c>
      <c r="I42" t="s">
        <v>20</v>
      </c>
      <c r="J42">
        <v>100</v>
      </c>
      <c r="K42">
        <v>27</v>
      </c>
      <c r="L42">
        <v>54</v>
      </c>
      <c r="M42">
        <v>146962.79999999999</v>
      </c>
      <c r="N42">
        <v>5586202</v>
      </c>
      <c r="O42" t="s">
        <v>57</v>
      </c>
      <c r="P42">
        <v>4</v>
      </c>
      <c r="Q42" t="s">
        <v>56</v>
      </c>
      <c r="R42" t="s">
        <v>32</v>
      </c>
      <c r="S42">
        <v>3.48</v>
      </c>
      <c r="T42">
        <v>45683</v>
      </c>
      <c r="U42" t="s">
        <v>24</v>
      </c>
      <c r="V42">
        <v>33.33</v>
      </c>
      <c r="W42" t="s">
        <v>267</v>
      </c>
    </row>
    <row r="43" spans="1:23" x14ac:dyDescent="0.25">
      <c r="A43">
        <v>42</v>
      </c>
      <c r="B43" t="s">
        <v>45</v>
      </c>
      <c r="C43" t="s">
        <v>44</v>
      </c>
      <c r="D43">
        <v>79.760000000000005</v>
      </c>
      <c r="E43">
        <v>0.2</v>
      </c>
      <c r="F43">
        <v>-5.41</v>
      </c>
      <c r="G43">
        <v>7.2</v>
      </c>
      <c r="H43">
        <v>98</v>
      </c>
      <c r="I43" t="s">
        <v>20</v>
      </c>
      <c r="J43">
        <v>186</v>
      </c>
      <c r="K43">
        <v>122</v>
      </c>
      <c r="L43">
        <v>156</v>
      </c>
      <c r="M43">
        <v>3995.7</v>
      </c>
      <c r="N43">
        <v>53641</v>
      </c>
      <c r="O43" t="s">
        <v>43</v>
      </c>
      <c r="P43">
        <v>2</v>
      </c>
      <c r="Q43" t="s">
        <v>42</v>
      </c>
      <c r="R43" t="s">
        <v>32</v>
      </c>
      <c r="S43">
        <v>3.77</v>
      </c>
      <c r="T43">
        <v>673</v>
      </c>
      <c r="U43" t="s">
        <v>15</v>
      </c>
      <c r="V43">
        <v>209.89</v>
      </c>
      <c r="W43" t="s">
        <v>41</v>
      </c>
    </row>
    <row r="44" spans="1:23" x14ac:dyDescent="0.25">
      <c r="A44">
        <v>43</v>
      </c>
      <c r="B44" t="s">
        <v>212</v>
      </c>
      <c r="C44" t="s">
        <v>225</v>
      </c>
      <c r="D44">
        <v>281.17</v>
      </c>
      <c r="E44">
        <v>0.8</v>
      </c>
      <c r="F44">
        <v>-5.46</v>
      </c>
      <c r="G44">
        <v>-59.3</v>
      </c>
      <c r="H44">
        <v>90</v>
      </c>
      <c r="I44" t="s">
        <v>34</v>
      </c>
      <c r="J44">
        <v>70</v>
      </c>
      <c r="K44">
        <v>72</v>
      </c>
      <c r="L44">
        <v>70</v>
      </c>
      <c r="M44">
        <v>64160.7</v>
      </c>
      <c r="N44">
        <v>1026747</v>
      </c>
      <c r="O44" t="s">
        <v>131</v>
      </c>
      <c r="P44">
        <v>9</v>
      </c>
      <c r="Q44" t="s">
        <v>17</v>
      </c>
      <c r="R44" t="s">
        <v>32</v>
      </c>
      <c r="S44">
        <v>9.6300000000000008</v>
      </c>
      <c r="T44">
        <v>3680</v>
      </c>
      <c r="U44" t="s">
        <v>24</v>
      </c>
      <c r="V44">
        <v>31.72</v>
      </c>
      <c r="W44" t="s">
        <v>224</v>
      </c>
    </row>
    <row r="45" spans="1:23" x14ac:dyDescent="0.25">
      <c r="A45">
        <v>44</v>
      </c>
      <c r="B45" t="s">
        <v>278</v>
      </c>
      <c r="C45" t="s">
        <v>277</v>
      </c>
      <c r="D45">
        <v>44.28</v>
      </c>
      <c r="E45">
        <v>1.6</v>
      </c>
      <c r="F45">
        <v>-5.67</v>
      </c>
      <c r="G45">
        <v>-54</v>
      </c>
      <c r="H45">
        <v>95</v>
      </c>
      <c r="I45" t="s">
        <v>16</v>
      </c>
      <c r="J45">
        <v>0</v>
      </c>
      <c r="K45">
        <v>82</v>
      </c>
      <c r="L45">
        <v>64</v>
      </c>
      <c r="M45">
        <v>3352.1</v>
      </c>
      <c r="N45">
        <v>16250</v>
      </c>
      <c r="O45" t="s">
        <v>276</v>
      </c>
      <c r="P45">
        <v>50</v>
      </c>
      <c r="Q45" t="s">
        <v>42</v>
      </c>
      <c r="R45" t="s">
        <v>20</v>
      </c>
      <c r="S45">
        <v>1.6</v>
      </c>
      <c r="T45">
        <v>372</v>
      </c>
      <c r="U45" t="s">
        <v>15</v>
      </c>
      <c r="V45">
        <v>67.2</v>
      </c>
      <c r="W45" t="s">
        <v>275</v>
      </c>
    </row>
    <row r="46" spans="1:23" x14ac:dyDescent="0.25">
      <c r="A46">
        <v>45</v>
      </c>
      <c r="B46" t="s">
        <v>149</v>
      </c>
      <c r="C46" t="s">
        <v>148</v>
      </c>
      <c r="D46">
        <v>97.74</v>
      </c>
      <c r="E46">
        <v>2.2999999999999998</v>
      </c>
      <c r="F46">
        <v>-5.75</v>
      </c>
      <c r="G46">
        <v>-54.2</v>
      </c>
      <c r="H46">
        <v>98</v>
      </c>
      <c r="I46" t="s">
        <v>302</v>
      </c>
      <c r="J46">
        <v>64</v>
      </c>
      <c r="K46">
        <v>133</v>
      </c>
      <c r="L46">
        <v>117</v>
      </c>
      <c r="M46">
        <v>7279.9</v>
      </c>
      <c r="N46">
        <v>88595</v>
      </c>
      <c r="O46" t="s">
        <v>147</v>
      </c>
      <c r="P46">
        <v>41</v>
      </c>
      <c r="Q46" t="s">
        <v>146</v>
      </c>
      <c r="R46" t="s">
        <v>51</v>
      </c>
      <c r="S46">
        <v>5.38</v>
      </c>
      <c r="T46">
        <v>927</v>
      </c>
      <c r="U46" t="s">
        <v>24</v>
      </c>
      <c r="V46">
        <v>89.84</v>
      </c>
      <c r="W46" t="s">
        <v>19</v>
      </c>
    </row>
    <row r="47" spans="1:23" x14ac:dyDescent="0.25">
      <c r="A47">
        <v>46</v>
      </c>
      <c r="B47" t="s">
        <v>53</v>
      </c>
      <c r="C47" t="s">
        <v>52</v>
      </c>
      <c r="D47">
        <v>131.83000000000001</v>
      </c>
      <c r="E47">
        <v>5.5</v>
      </c>
      <c r="F47">
        <v>-5.82</v>
      </c>
      <c r="G47">
        <v>-45.8</v>
      </c>
      <c r="H47">
        <v>99</v>
      </c>
      <c r="I47" t="s">
        <v>51</v>
      </c>
      <c r="J47" t="s">
        <v>19</v>
      </c>
      <c r="K47" t="s">
        <v>19</v>
      </c>
      <c r="L47">
        <v>72</v>
      </c>
      <c r="M47">
        <v>24243.5</v>
      </c>
      <c r="N47">
        <v>363771</v>
      </c>
      <c r="O47" t="s">
        <v>18</v>
      </c>
      <c r="P47">
        <v>15</v>
      </c>
      <c r="Q47" t="s">
        <v>17</v>
      </c>
      <c r="R47" t="s">
        <v>32</v>
      </c>
      <c r="S47">
        <v>7.36</v>
      </c>
      <c r="T47">
        <v>2912</v>
      </c>
      <c r="U47" t="s">
        <v>15</v>
      </c>
      <c r="V47">
        <v>322.67</v>
      </c>
      <c r="W47" t="s">
        <v>50</v>
      </c>
    </row>
    <row r="48" spans="1:23" x14ac:dyDescent="0.25">
      <c r="A48">
        <v>47</v>
      </c>
      <c r="B48" t="s">
        <v>317</v>
      </c>
      <c r="C48" t="s">
        <v>316</v>
      </c>
      <c r="D48">
        <v>46.38</v>
      </c>
      <c r="E48">
        <v>4.3</v>
      </c>
      <c r="F48">
        <v>-5.83</v>
      </c>
      <c r="G48">
        <v>-60.6</v>
      </c>
      <c r="H48">
        <v>27</v>
      </c>
      <c r="I48" t="s">
        <v>19</v>
      </c>
      <c r="J48" t="s">
        <v>19</v>
      </c>
      <c r="K48" t="s">
        <v>19</v>
      </c>
      <c r="L48">
        <v>56</v>
      </c>
      <c r="M48">
        <v>13185</v>
      </c>
      <c r="N48">
        <v>90000</v>
      </c>
      <c r="O48" t="s">
        <v>18</v>
      </c>
      <c r="P48">
        <v>15</v>
      </c>
      <c r="Q48" t="s">
        <v>17</v>
      </c>
      <c r="R48" t="s">
        <v>32</v>
      </c>
      <c r="S48" t="s">
        <v>19</v>
      </c>
      <c r="T48">
        <v>2023</v>
      </c>
      <c r="U48" t="s">
        <v>24</v>
      </c>
      <c r="V48" t="s">
        <v>19</v>
      </c>
      <c r="W48" t="s">
        <v>315</v>
      </c>
    </row>
    <row r="49" spans="1:23" x14ac:dyDescent="0.25">
      <c r="A49">
        <v>48</v>
      </c>
      <c r="B49" t="s">
        <v>142</v>
      </c>
      <c r="C49" t="s">
        <v>141</v>
      </c>
      <c r="D49">
        <v>38.270000000000003</v>
      </c>
      <c r="E49">
        <v>1.2</v>
      </c>
      <c r="F49">
        <v>-5.85</v>
      </c>
      <c r="G49">
        <v>-47.1</v>
      </c>
      <c r="H49">
        <v>98</v>
      </c>
      <c r="I49" t="s">
        <v>16</v>
      </c>
      <c r="J49">
        <v>1449</v>
      </c>
      <c r="K49">
        <v>44</v>
      </c>
      <c r="L49">
        <v>133</v>
      </c>
      <c r="M49">
        <v>9944.7999999999993</v>
      </c>
      <c r="N49">
        <v>118221</v>
      </c>
      <c r="O49" t="s">
        <v>140</v>
      </c>
      <c r="P49">
        <v>5</v>
      </c>
      <c r="Q49" t="s">
        <v>42</v>
      </c>
      <c r="R49" t="s">
        <v>32</v>
      </c>
      <c r="S49">
        <v>1.48</v>
      </c>
      <c r="T49">
        <v>3125</v>
      </c>
      <c r="U49" t="s">
        <v>15</v>
      </c>
      <c r="V49">
        <v>163.37</v>
      </c>
      <c r="W49" t="s">
        <v>19</v>
      </c>
    </row>
    <row r="50" spans="1:23" x14ac:dyDescent="0.25">
      <c r="A50">
        <v>49</v>
      </c>
      <c r="B50" t="s">
        <v>98</v>
      </c>
      <c r="C50" t="s">
        <v>97</v>
      </c>
      <c r="D50">
        <v>20.36</v>
      </c>
      <c r="E50">
        <v>1.6</v>
      </c>
      <c r="F50">
        <v>-6.22</v>
      </c>
      <c r="G50">
        <v>34.700000000000003</v>
      </c>
      <c r="H50">
        <v>99</v>
      </c>
      <c r="I50" t="s">
        <v>34</v>
      </c>
      <c r="J50">
        <v>73</v>
      </c>
      <c r="K50">
        <v>74</v>
      </c>
      <c r="L50">
        <v>40</v>
      </c>
      <c r="M50">
        <v>6390.3</v>
      </c>
      <c r="N50">
        <v>141598</v>
      </c>
      <c r="O50" t="s">
        <v>43</v>
      </c>
      <c r="P50">
        <v>2</v>
      </c>
      <c r="Q50" t="s">
        <v>42</v>
      </c>
      <c r="R50" t="s">
        <v>32</v>
      </c>
      <c r="S50">
        <v>1.0900000000000001</v>
      </c>
      <c r="T50">
        <v>7069</v>
      </c>
      <c r="U50" t="s">
        <v>15</v>
      </c>
      <c r="V50">
        <v>267.52</v>
      </c>
      <c r="W50" t="s">
        <v>96</v>
      </c>
    </row>
    <row r="51" spans="1:23" x14ac:dyDescent="0.25">
      <c r="A51">
        <v>50</v>
      </c>
      <c r="B51" t="s">
        <v>101</v>
      </c>
      <c r="C51" t="s">
        <v>100</v>
      </c>
      <c r="D51">
        <v>32.090000000000003</v>
      </c>
      <c r="E51">
        <v>-0.5</v>
      </c>
      <c r="F51">
        <v>-6.72</v>
      </c>
      <c r="G51">
        <v>-15.9</v>
      </c>
      <c r="H51">
        <v>99</v>
      </c>
      <c r="I51" t="s">
        <v>27</v>
      </c>
      <c r="J51">
        <v>1000</v>
      </c>
      <c r="K51">
        <v>1003</v>
      </c>
      <c r="L51">
        <v>171</v>
      </c>
      <c r="M51">
        <v>3889.9</v>
      </c>
      <c r="N51">
        <v>83466</v>
      </c>
      <c r="O51" t="s">
        <v>43</v>
      </c>
      <c r="P51">
        <v>2</v>
      </c>
      <c r="Q51" t="s">
        <v>42</v>
      </c>
      <c r="R51" t="s">
        <v>32</v>
      </c>
      <c r="S51">
        <v>1.73</v>
      </c>
      <c r="T51">
        <v>2587</v>
      </c>
      <c r="U51" t="s">
        <v>15</v>
      </c>
      <c r="V51">
        <v>427.12</v>
      </c>
      <c r="W51" t="s">
        <v>99</v>
      </c>
    </row>
    <row r="52" spans="1:23" x14ac:dyDescent="0.25">
      <c r="A52">
        <v>51</v>
      </c>
      <c r="B52" t="s">
        <v>183</v>
      </c>
      <c r="C52" t="s">
        <v>182</v>
      </c>
      <c r="D52">
        <v>54.76</v>
      </c>
      <c r="E52">
        <v>-1.1000000000000001</v>
      </c>
      <c r="F52">
        <v>-6.78</v>
      </c>
      <c r="G52">
        <v>-32.9</v>
      </c>
      <c r="H52">
        <v>97</v>
      </c>
      <c r="I52" t="s">
        <v>20</v>
      </c>
      <c r="J52" t="s">
        <v>19</v>
      </c>
      <c r="K52">
        <v>72</v>
      </c>
      <c r="L52">
        <v>295</v>
      </c>
      <c r="M52">
        <v>6371.8</v>
      </c>
      <c r="N52">
        <v>37814</v>
      </c>
      <c r="O52" t="s">
        <v>116</v>
      </c>
      <c r="P52">
        <v>28</v>
      </c>
      <c r="Q52" t="s">
        <v>25</v>
      </c>
      <c r="R52" t="s">
        <v>16</v>
      </c>
      <c r="S52">
        <v>1.85</v>
      </c>
      <c r="T52">
        <v>682</v>
      </c>
      <c r="U52" t="s">
        <v>24</v>
      </c>
      <c r="V52">
        <v>121.21</v>
      </c>
      <c r="W52" t="s">
        <v>181</v>
      </c>
    </row>
    <row r="53" spans="1:23" x14ac:dyDescent="0.25">
      <c r="A53">
        <v>52</v>
      </c>
      <c r="B53" t="s">
        <v>112</v>
      </c>
      <c r="C53" t="s">
        <v>111</v>
      </c>
      <c r="D53">
        <v>291.51</v>
      </c>
      <c r="E53">
        <v>0.5</v>
      </c>
      <c r="F53">
        <v>-6.86</v>
      </c>
      <c r="G53">
        <v>-74.2</v>
      </c>
      <c r="H53">
        <v>97</v>
      </c>
      <c r="I53" t="s">
        <v>34</v>
      </c>
      <c r="J53" t="s">
        <v>19</v>
      </c>
      <c r="K53" t="s">
        <v>19</v>
      </c>
      <c r="L53">
        <v>86</v>
      </c>
      <c r="M53">
        <v>27629.9</v>
      </c>
      <c r="N53">
        <v>490039</v>
      </c>
      <c r="O53" t="s">
        <v>110</v>
      </c>
      <c r="P53">
        <v>30</v>
      </c>
      <c r="Q53" t="s">
        <v>17</v>
      </c>
      <c r="R53" t="s">
        <v>16</v>
      </c>
      <c r="S53">
        <v>13.26</v>
      </c>
      <c r="T53">
        <v>1688</v>
      </c>
      <c r="U53" t="s">
        <v>15</v>
      </c>
      <c r="V53">
        <v>112.58</v>
      </c>
      <c r="W53" t="s">
        <v>109</v>
      </c>
    </row>
    <row r="54" spans="1:23" x14ac:dyDescent="0.25">
      <c r="A54">
        <v>53</v>
      </c>
      <c r="B54" t="s">
        <v>180</v>
      </c>
      <c r="C54" t="s">
        <v>179</v>
      </c>
      <c r="D54">
        <v>74.2</v>
      </c>
      <c r="E54">
        <v>6</v>
      </c>
      <c r="F54">
        <v>-7.4</v>
      </c>
      <c r="G54">
        <v>109.7</v>
      </c>
      <c r="H54">
        <v>93</v>
      </c>
      <c r="I54" t="s">
        <v>34</v>
      </c>
      <c r="J54">
        <v>2</v>
      </c>
      <c r="K54">
        <v>25</v>
      </c>
      <c r="L54">
        <v>34</v>
      </c>
      <c r="M54">
        <v>21071.3</v>
      </c>
      <c r="N54">
        <v>98756</v>
      </c>
      <c r="O54" t="s">
        <v>18</v>
      </c>
      <c r="P54">
        <v>15</v>
      </c>
      <c r="Q54" t="s">
        <v>17</v>
      </c>
      <c r="R54" t="s">
        <v>32</v>
      </c>
      <c r="S54">
        <v>2.6</v>
      </c>
      <c r="T54">
        <v>1410</v>
      </c>
      <c r="U54" t="s">
        <v>15</v>
      </c>
      <c r="V54">
        <v>61.84</v>
      </c>
      <c r="W54" t="s">
        <v>178</v>
      </c>
    </row>
    <row r="55" spans="1:23" x14ac:dyDescent="0.25">
      <c r="A55">
        <v>54</v>
      </c>
      <c r="B55" t="s">
        <v>63</v>
      </c>
      <c r="C55" t="s">
        <v>62</v>
      </c>
      <c r="D55">
        <v>26.97</v>
      </c>
      <c r="E55">
        <v>4.0999999999999996</v>
      </c>
      <c r="F55">
        <v>-7.61</v>
      </c>
      <c r="G55">
        <v>-41.7</v>
      </c>
      <c r="H55">
        <v>98</v>
      </c>
      <c r="I55" t="s">
        <v>20</v>
      </c>
      <c r="J55" t="s">
        <v>19</v>
      </c>
      <c r="K55">
        <v>83</v>
      </c>
      <c r="L55">
        <v>371</v>
      </c>
      <c r="M55">
        <v>3598.3</v>
      </c>
      <c r="N55">
        <v>74737</v>
      </c>
      <c r="O55" t="s">
        <v>61</v>
      </c>
      <c r="P55">
        <v>118</v>
      </c>
      <c r="Q55" t="s">
        <v>60</v>
      </c>
      <c r="R55" t="s">
        <v>302</v>
      </c>
      <c r="S55">
        <v>1.45</v>
      </c>
      <c r="T55">
        <v>2884</v>
      </c>
      <c r="U55" t="s">
        <v>24</v>
      </c>
      <c r="V55">
        <v>129.09</v>
      </c>
      <c r="W55" t="s">
        <v>19</v>
      </c>
    </row>
    <row r="56" spans="1:23" x14ac:dyDescent="0.25">
      <c r="A56">
        <v>55</v>
      </c>
      <c r="B56" t="s">
        <v>177</v>
      </c>
      <c r="C56" t="s">
        <v>176</v>
      </c>
      <c r="D56">
        <v>54.25</v>
      </c>
      <c r="E56">
        <v>-2.9</v>
      </c>
      <c r="F56">
        <v>-7.77</v>
      </c>
      <c r="G56">
        <v>74.8</v>
      </c>
      <c r="H56">
        <v>97</v>
      </c>
      <c r="I56" t="s">
        <v>20</v>
      </c>
      <c r="J56">
        <v>-5</v>
      </c>
      <c r="K56">
        <v>68</v>
      </c>
      <c r="L56">
        <v>331</v>
      </c>
      <c r="M56">
        <v>1673.5</v>
      </c>
      <c r="N56">
        <v>36291</v>
      </c>
      <c r="O56" t="s">
        <v>43</v>
      </c>
      <c r="P56">
        <v>2</v>
      </c>
      <c r="Q56" t="s">
        <v>42</v>
      </c>
      <c r="R56" t="s">
        <v>32</v>
      </c>
      <c r="S56">
        <v>2.0699999999999998</v>
      </c>
      <c r="T56">
        <v>649</v>
      </c>
      <c r="U56" t="s">
        <v>15</v>
      </c>
      <c r="V56">
        <v>188.93</v>
      </c>
      <c r="W56" t="s">
        <v>175</v>
      </c>
    </row>
    <row r="57" spans="1:23" x14ac:dyDescent="0.25">
      <c r="A57">
        <v>56</v>
      </c>
      <c r="B57" t="s">
        <v>85</v>
      </c>
      <c r="C57" t="s">
        <v>84</v>
      </c>
      <c r="D57">
        <v>23.97</v>
      </c>
      <c r="E57">
        <v>-2.2000000000000002</v>
      </c>
      <c r="F57">
        <v>-9.48</v>
      </c>
      <c r="G57">
        <v>1.4</v>
      </c>
      <c r="H57">
        <v>98</v>
      </c>
      <c r="I57" t="s">
        <v>34</v>
      </c>
      <c r="J57" t="s">
        <v>19</v>
      </c>
      <c r="K57">
        <v>72</v>
      </c>
      <c r="L57">
        <v>1</v>
      </c>
      <c r="M57">
        <v>6227.3</v>
      </c>
      <c r="N57">
        <v>137388</v>
      </c>
      <c r="O57" t="s">
        <v>43</v>
      </c>
      <c r="P57">
        <v>2</v>
      </c>
      <c r="Q57" t="s">
        <v>42</v>
      </c>
      <c r="R57" t="s">
        <v>32</v>
      </c>
      <c r="S57">
        <v>1.32</v>
      </c>
      <c r="T57">
        <v>5607</v>
      </c>
      <c r="U57" t="s">
        <v>15</v>
      </c>
      <c r="V57">
        <v>265.67</v>
      </c>
      <c r="W57" t="s">
        <v>83</v>
      </c>
    </row>
    <row r="58" spans="1:23" x14ac:dyDescent="0.25">
      <c r="A58">
        <v>57</v>
      </c>
      <c r="B58" t="s">
        <v>257</v>
      </c>
      <c r="C58" t="s">
        <v>256</v>
      </c>
      <c r="D58">
        <v>67.16</v>
      </c>
      <c r="E58">
        <v>5.9</v>
      </c>
      <c r="F58">
        <v>-9.5500000000000007</v>
      </c>
      <c r="G58">
        <v>17.600000000000001</v>
      </c>
      <c r="H58">
        <v>94</v>
      </c>
      <c r="I58" t="s">
        <v>51</v>
      </c>
      <c r="J58" t="s">
        <v>19</v>
      </c>
      <c r="K58" t="s">
        <v>19</v>
      </c>
      <c r="L58">
        <v>64</v>
      </c>
      <c r="M58">
        <v>17489.099999999999</v>
      </c>
      <c r="N58">
        <v>64019</v>
      </c>
      <c r="O58" t="s">
        <v>88</v>
      </c>
      <c r="P58">
        <v>12</v>
      </c>
      <c r="Q58" t="s">
        <v>17</v>
      </c>
      <c r="R58" t="s">
        <v>32</v>
      </c>
      <c r="S58">
        <v>4.88</v>
      </c>
      <c r="T58">
        <v>1009</v>
      </c>
      <c r="U58" t="s">
        <v>24</v>
      </c>
      <c r="V58" t="s">
        <v>19</v>
      </c>
      <c r="W58" t="s">
        <v>255</v>
      </c>
    </row>
    <row r="59" spans="1:23" x14ac:dyDescent="0.25">
      <c r="A59">
        <v>58</v>
      </c>
      <c r="B59" t="s">
        <v>171</v>
      </c>
      <c r="C59" t="s">
        <v>170</v>
      </c>
      <c r="D59">
        <v>83.64</v>
      </c>
      <c r="E59">
        <v>-1.2</v>
      </c>
      <c r="F59">
        <v>-9.86</v>
      </c>
      <c r="G59">
        <v>-1.4</v>
      </c>
      <c r="H59">
        <v>90</v>
      </c>
      <c r="I59" t="s">
        <v>27</v>
      </c>
      <c r="J59">
        <v>-48</v>
      </c>
      <c r="K59">
        <v>141</v>
      </c>
      <c r="L59">
        <v>54</v>
      </c>
      <c r="M59">
        <v>25901</v>
      </c>
      <c r="N59">
        <v>192215</v>
      </c>
      <c r="O59" t="s">
        <v>140</v>
      </c>
      <c r="P59">
        <v>5</v>
      </c>
      <c r="Q59" t="s">
        <v>42</v>
      </c>
      <c r="R59" t="s">
        <v>32</v>
      </c>
      <c r="S59">
        <v>3.05</v>
      </c>
      <c r="T59">
        <v>2269</v>
      </c>
      <c r="U59" t="s">
        <v>15</v>
      </c>
      <c r="V59">
        <v>60.41</v>
      </c>
      <c r="W59" t="s">
        <v>19</v>
      </c>
    </row>
    <row r="60" spans="1:23" x14ac:dyDescent="0.25">
      <c r="A60">
        <v>59</v>
      </c>
      <c r="B60" t="s">
        <v>290</v>
      </c>
      <c r="C60" t="s">
        <v>289</v>
      </c>
      <c r="D60">
        <v>214.16</v>
      </c>
      <c r="E60">
        <v>1.9</v>
      </c>
      <c r="F60">
        <v>-9.93</v>
      </c>
      <c r="G60">
        <v>-56.7</v>
      </c>
      <c r="H60">
        <v>96</v>
      </c>
      <c r="I60" t="s">
        <v>47</v>
      </c>
      <c r="J60" t="s">
        <v>19</v>
      </c>
      <c r="K60" t="s">
        <v>19</v>
      </c>
      <c r="L60">
        <v>443</v>
      </c>
      <c r="M60">
        <v>7527.7</v>
      </c>
      <c r="N60">
        <v>55490</v>
      </c>
      <c r="O60" t="s">
        <v>37</v>
      </c>
      <c r="P60">
        <v>51</v>
      </c>
      <c r="Q60" t="s">
        <v>36</v>
      </c>
      <c r="R60" t="s">
        <v>20</v>
      </c>
      <c r="S60">
        <v>9.57</v>
      </c>
      <c r="T60">
        <v>264</v>
      </c>
      <c r="U60" t="s">
        <v>24</v>
      </c>
      <c r="V60">
        <v>102.65</v>
      </c>
      <c r="W60" t="s">
        <v>288</v>
      </c>
    </row>
    <row r="61" spans="1:23" x14ac:dyDescent="0.25">
      <c r="A61">
        <v>60</v>
      </c>
      <c r="B61" t="s">
        <v>300</v>
      </c>
      <c r="C61" t="s">
        <v>308</v>
      </c>
      <c r="D61">
        <v>59.89</v>
      </c>
      <c r="E61">
        <v>-0.8</v>
      </c>
      <c r="F61">
        <v>-10.09</v>
      </c>
      <c r="G61">
        <v>-37.200000000000003</v>
      </c>
      <c r="H61">
        <v>89</v>
      </c>
      <c r="I61" t="s">
        <v>48</v>
      </c>
      <c r="J61">
        <v>176</v>
      </c>
      <c r="K61">
        <v>28</v>
      </c>
      <c r="L61">
        <v>99</v>
      </c>
      <c r="M61">
        <v>5353.7</v>
      </c>
      <c r="N61">
        <v>50609</v>
      </c>
      <c r="O61" t="s">
        <v>307</v>
      </c>
      <c r="P61">
        <v>90</v>
      </c>
      <c r="Q61" t="s">
        <v>36</v>
      </c>
      <c r="R61" t="s">
        <v>34</v>
      </c>
      <c r="S61">
        <v>2.3199999999999998</v>
      </c>
      <c r="T61">
        <v>837</v>
      </c>
      <c r="U61" t="s">
        <v>24</v>
      </c>
      <c r="V61">
        <v>42.49</v>
      </c>
      <c r="W61" t="s">
        <v>306</v>
      </c>
    </row>
    <row r="62" spans="1:23" x14ac:dyDescent="0.25">
      <c r="A62">
        <v>61</v>
      </c>
      <c r="B62" t="s">
        <v>139</v>
      </c>
      <c r="C62" t="s">
        <v>138</v>
      </c>
      <c r="D62">
        <v>42.32</v>
      </c>
      <c r="E62">
        <v>-3</v>
      </c>
      <c r="F62">
        <v>-10.4</v>
      </c>
      <c r="G62">
        <v>22.4</v>
      </c>
      <c r="H62">
        <v>99</v>
      </c>
      <c r="I62" t="s">
        <v>20</v>
      </c>
      <c r="J62">
        <v>624</v>
      </c>
      <c r="K62">
        <v>55</v>
      </c>
      <c r="L62">
        <v>132</v>
      </c>
      <c r="M62">
        <v>4950.7</v>
      </c>
      <c r="N62">
        <v>72390</v>
      </c>
      <c r="O62" t="s">
        <v>43</v>
      </c>
      <c r="P62">
        <v>2</v>
      </c>
      <c r="Q62" t="s">
        <v>42</v>
      </c>
      <c r="R62" t="s">
        <v>32</v>
      </c>
      <c r="S62">
        <v>2.17</v>
      </c>
      <c r="T62">
        <v>1659</v>
      </c>
      <c r="U62" t="s">
        <v>15</v>
      </c>
      <c r="V62">
        <v>261.77</v>
      </c>
      <c r="W62" t="s">
        <v>137</v>
      </c>
    </row>
    <row r="63" spans="1:23" x14ac:dyDescent="0.25">
      <c r="A63">
        <v>62</v>
      </c>
      <c r="B63" t="s">
        <v>263</v>
      </c>
      <c r="C63" t="s">
        <v>262</v>
      </c>
      <c r="D63">
        <v>87.7</v>
      </c>
      <c r="E63">
        <v>0</v>
      </c>
      <c r="F63">
        <v>-10.83</v>
      </c>
      <c r="G63">
        <v>-25.3</v>
      </c>
      <c r="H63">
        <v>92</v>
      </c>
      <c r="I63" t="s">
        <v>34</v>
      </c>
      <c r="J63" t="s">
        <v>19</v>
      </c>
      <c r="K63" t="s">
        <v>19</v>
      </c>
      <c r="L63">
        <v>23</v>
      </c>
      <c r="M63">
        <v>2820.3</v>
      </c>
      <c r="N63">
        <v>28548</v>
      </c>
      <c r="O63" t="s">
        <v>18</v>
      </c>
      <c r="P63">
        <v>15</v>
      </c>
      <c r="Q63" t="s">
        <v>17</v>
      </c>
      <c r="R63" t="s">
        <v>32</v>
      </c>
      <c r="S63">
        <v>3.24</v>
      </c>
      <c r="T63">
        <v>325</v>
      </c>
      <c r="U63" t="s">
        <v>24</v>
      </c>
      <c r="V63">
        <v>37.49</v>
      </c>
      <c r="W63" t="s">
        <v>261</v>
      </c>
    </row>
    <row r="64" spans="1:23" x14ac:dyDescent="0.25">
      <c r="A64">
        <v>63</v>
      </c>
      <c r="B64" t="s">
        <v>260</v>
      </c>
      <c r="C64" t="s">
        <v>259</v>
      </c>
      <c r="D64">
        <v>50.39</v>
      </c>
      <c r="E64">
        <v>0.7</v>
      </c>
      <c r="F64">
        <v>-12.74</v>
      </c>
      <c r="G64">
        <v>1.7</v>
      </c>
      <c r="H64">
        <v>99</v>
      </c>
      <c r="I64" t="s">
        <v>32</v>
      </c>
      <c r="J64" t="s">
        <v>19</v>
      </c>
      <c r="K64">
        <v>333</v>
      </c>
      <c r="L64">
        <v>10010</v>
      </c>
      <c r="M64">
        <v>5020.6000000000004</v>
      </c>
      <c r="N64">
        <v>537734</v>
      </c>
      <c r="O64" t="s">
        <v>258</v>
      </c>
      <c r="P64">
        <v>39</v>
      </c>
      <c r="Q64" t="s">
        <v>117</v>
      </c>
      <c r="R64" t="s">
        <v>51</v>
      </c>
      <c r="S64">
        <v>3.28</v>
      </c>
      <c r="T64">
        <v>10746</v>
      </c>
      <c r="U64" t="s">
        <v>24</v>
      </c>
      <c r="V64">
        <v>379.31</v>
      </c>
      <c r="W64" t="s">
        <v>19</v>
      </c>
    </row>
    <row r="65" spans="1:23" x14ac:dyDescent="0.25">
      <c r="A65">
        <v>64</v>
      </c>
      <c r="B65" t="s">
        <v>293</v>
      </c>
      <c r="C65" t="s">
        <v>292</v>
      </c>
      <c r="D65">
        <v>64.010000000000005</v>
      </c>
      <c r="E65">
        <v>0.3</v>
      </c>
      <c r="F65">
        <v>-12.88</v>
      </c>
      <c r="G65">
        <v>-56</v>
      </c>
      <c r="H65">
        <v>90</v>
      </c>
      <c r="I65" t="s">
        <v>40</v>
      </c>
      <c r="J65" t="s">
        <v>19</v>
      </c>
      <c r="K65" t="s">
        <v>19</v>
      </c>
      <c r="L65">
        <v>121</v>
      </c>
      <c r="M65">
        <v>16964.599999999999</v>
      </c>
      <c r="N65">
        <v>154888</v>
      </c>
      <c r="O65" t="s">
        <v>131</v>
      </c>
      <c r="P65">
        <v>9</v>
      </c>
      <c r="Q65" t="s">
        <v>17</v>
      </c>
      <c r="R65" t="s">
        <v>32</v>
      </c>
      <c r="S65">
        <v>3.97</v>
      </c>
      <c r="T65">
        <v>2428</v>
      </c>
      <c r="U65" t="s">
        <v>15</v>
      </c>
      <c r="V65" t="s">
        <v>19</v>
      </c>
      <c r="W65" t="s">
        <v>291</v>
      </c>
    </row>
    <row r="66" spans="1:23" x14ac:dyDescent="0.25">
      <c r="A66">
        <v>65</v>
      </c>
      <c r="B66" t="s">
        <v>95</v>
      </c>
      <c r="C66" t="s">
        <v>94</v>
      </c>
      <c r="D66">
        <v>53.14</v>
      </c>
      <c r="E66">
        <v>1.9</v>
      </c>
      <c r="F66">
        <v>-13.58</v>
      </c>
      <c r="G66">
        <v>-45.9</v>
      </c>
      <c r="H66">
        <v>99</v>
      </c>
      <c r="I66" t="s">
        <v>20</v>
      </c>
      <c r="J66">
        <v>195</v>
      </c>
      <c r="K66">
        <v>53</v>
      </c>
      <c r="L66">
        <v>180</v>
      </c>
      <c r="M66">
        <v>2459.9</v>
      </c>
      <c r="N66">
        <v>96982</v>
      </c>
      <c r="O66" t="s">
        <v>43</v>
      </c>
      <c r="P66">
        <v>2</v>
      </c>
      <c r="Q66" t="s">
        <v>42</v>
      </c>
      <c r="R66" t="s">
        <v>32</v>
      </c>
      <c r="S66">
        <v>3.4</v>
      </c>
      <c r="T66">
        <v>1860</v>
      </c>
      <c r="U66" t="s">
        <v>15</v>
      </c>
      <c r="V66">
        <v>296.13</v>
      </c>
      <c r="W66" t="s">
        <v>19</v>
      </c>
    </row>
    <row r="67" spans="1:23" x14ac:dyDescent="0.25">
      <c r="A67">
        <v>66</v>
      </c>
      <c r="B67" t="s">
        <v>31</v>
      </c>
      <c r="C67" t="s">
        <v>30</v>
      </c>
      <c r="D67">
        <v>87.8</v>
      </c>
      <c r="E67">
        <v>4.9000000000000004</v>
      </c>
      <c r="F67">
        <v>-14.39</v>
      </c>
      <c r="G67">
        <v>-20.399999999999999</v>
      </c>
      <c r="H67">
        <v>95</v>
      </c>
      <c r="I67" t="s">
        <v>20</v>
      </c>
      <c r="J67">
        <v>118</v>
      </c>
      <c r="K67">
        <v>43</v>
      </c>
      <c r="L67">
        <v>260</v>
      </c>
      <c r="M67">
        <v>8437.2000000000007</v>
      </c>
      <c r="N67">
        <v>319466</v>
      </c>
      <c r="O67" t="s">
        <v>18</v>
      </c>
      <c r="P67">
        <v>15</v>
      </c>
      <c r="Q67" t="s">
        <v>17</v>
      </c>
      <c r="R67" t="s">
        <v>32</v>
      </c>
      <c r="S67">
        <v>4.1900000000000004</v>
      </c>
      <c r="T67">
        <v>3816</v>
      </c>
      <c r="U67" t="s">
        <v>24</v>
      </c>
      <c r="V67">
        <v>47.98</v>
      </c>
      <c r="W67" t="s">
        <v>19</v>
      </c>
    </row>
    <row r="68" spans="1:23" x14ac:dyDescent="0.25">
      <c r="A68">
        <v>67</v>
      </c>
      <c r="B68" t="s">
        <v>254</v>
      </c>
      <c r="C68" t="s">
        <v>253</v>
      </c>
      <c r="D68">
        <v>148.07</v>
      </c>
      <c r="E68">
        <v>2.8</v>
      </c>
      <c r="F68">
        <v>-15.36</v>
      </c>
      <c r="G68">
        <v>-56.1</v>
      </c>
      <c r="H68">
        <v>84</v>
      </c>
      <c r="I68" t="s">
        <v>51</v>
      </c>
      <c r="J68" t="s">
        <v>19</v>
      </c>
      <c r="K68" t="s">
        <v>19</v>
      </c>
      <c r="L68">
        <v>48</v>
      </c>
      <c r="M68">
        <v>41832.400000000001</v>
      </c>
      <c r="N68">
        <v>409792</v>
      </c>
      <c r="O68" t="s">
        <v>252</v>
      </c>
      <c r="P68">
        <v>52</v>
      </c>
      <c r="Q68" t="s">
        <v>17</v>
      </c>
      <c r="R68" t="s">
        <v>20</v>
      </c>
      <c r="S68">
        <v>5.95</v>
      </c>
      <c r="T68">
        <v>2844</v>
      </c>
      <c r="U68" t="s">
        <v>15</v>
      </c>
      <c r="V68">
        <v>-6.12</v>
      </c>
      <c r="W68" t="s">
        <v>251</v>
      </c>
    </row>
    <row r="69" spans="1:23" x14ac:dyDescent="0.25">
      <c r="A69">
        <v>68</v>
      </c>
      <c r="B69" t="s">
        <v>219</v>
      </c>
      <c r="C69" t="s">
        <v>218</v>
      </c>
      <c r="D69">
        <v>122.47</v>
      </c>
      <c r="E69">
        <v>2.4</v>
      </c>
      <c r="F69">
        <v>-15.78</v>
      </c>
      <c r="G69">
        <v>-46.8</v>
      </c>
      <c r="H69">
        <v>96</v>
      </c>
      <c r="I69" t="s">
        <v>302</v>
      </c>
      <c r="J69" t="s">
        <v>19</v>
      </c>
      <c r="K69" t="s">
        <v>19</v>
      </c>
      <c r="L69">
        <v>42</v>
      </c>
      <c r="M69">
        <v>6594.8</v>
      </c>
      <c r="N69">
        <v>47557</v>
      </c>
      <c r="O69" t="s">
        <v>18</v>
      </c>
      <c r="P69">
        <v>15</v>
      </c>
      <c r="Q69" t="s">
        <v>17</v>
      </c>
      <c r="R69" t="s">
        <v>32</v>
      </c>
      <c r="S69">
        <v>7.14</v>
      </c>
      <c r="T69">
        <v>397</v>
      </c>
      <c r="U69" t="s">
        <v>24</v>
      </c>
      <c r="V69">
        <v>163.33000000000001</v>
      </c>
      <c r="W69" t="s">
        <v>217</v>
      </c>
    </row>
    <row r="70" spans="1:23" x14ac:dyDescent="0.25">
      <c r="A70">
        <v>69</v>
      </c>
      <c r="B70" t="s">
        <v>314</v>
      </c>
      <c r="C70" t="s">
        <v>313</v>
      </c>
      <c r="D70">
        <v>26.86</v>
      </c>
      <c r="E70">
        <v>2.1</v>
      </c>
      <c r="F70">
        <v>-15.8</v>
      </c>
      <c r="G70">
        <v>-80.3</v>
      </c>
      <c r="H70">
        <v>20</v>
      </c>
      <c r="I70" t="s">
        <v>19</v>
      </c>
      <c r="J70" t="s">
        <v>19</v>
      </c>
      <c r="K70" t="s">
        <v>19</v>
      </c>
      <c r="L70">
        <v>217</v>
      </c>
      <c r="M70">
        <v>1264.4000000000001</v>
      </c>
      <c r="N70">
        <v>57476</v>
      </c>
      <c r="O70" t="s">
        <v>120</v>
      </c>
      <c r="P70">
        <v>20</v>
      </c>
      <c r="Q70" t="s">
        <v>117</v>
      </c>
      <c r="R70" t="s">
        <v>16</v>
      </c>
      <c r="S70" t="s">
        <v>19</v>
      </c>
      <c r="T70">
        <v>2184</v>
      </c>
      <c r="U70" t="s">
        <v>24</v>
      </c>
      <c r="V70" t="s">
        <v>19</v>
      </c>
      <c r="W70" t="s">
        <v>312</v>
      </c>
    </row>
    <row r="71" spans="1:23" x14ac:dyDescent="0.25">
      <c r="A71">
        <v>70</v>
      </c>
      <c r="B71" t="s">
        <v>285</v>
      </c>
      <c r="C71" t="s">
        <v>284</v>
      </c>
      <c r="D71">
        <v>33.700000000000003</v>
      </c>
      <c r="E71">
        <v>-0.9</v>
      </c>
      <c r="F71">
        <v>-17.399999999999999</v>
      </c>
      <c r="G71">
        <v>-53.9</v>
      </c>
      <c r="H71">
        <v>23</v>
      </c>
      <c r="I71" t="s">
        <v>19</v>
      </c>
      <c r="J71" t="s">
        <v>19</v>
      </c>
      <c r="K71" t="s">
        <v>19</v>
      </c>
      <c r="L71">
        <v>89</v>
      </c>
      <c r="M71">
        <v>20908.7</v>
      </c>
      <c r="N71">
        <v>63716</v>
      </c>
      <c r="O71" t="s">
        <v>283</v>
      </c>
      <c r="P71">
        <v>92</v>
      </c>
      <c r="Q71" t="s">
        <v>82</v>
      </c>
      <c r="R71" t="s">
        <v>34</v>
      </c>
      <c r="S71">
        <v>2.2200000000000002</v>
      </c>
      <c r="T71">
        <v>1874</v>
      </c>
      <c r="U71" t="s">
        <v>15</v>
      </c>
      <c r="V71" t="s">
        <v>19</v>
      </c>
      <c r="W71" t="s">
        <v>213</v>
      </c>
    </row>
    <row r="72" spans="1:23" x14ac:dyDescent="0.25">
      <c r="A72">
        <v>71</v>
      </c>
      <c r="B72" t="s">
        <v>320</v>
      </c>
      <c r="C72" t="s">
        <v>319</v>
      </c>
      <c r="D72">
        <v>31.19</v>
      </c>
      <c r="E72">
        <v>-3.6</v>
      </c>
      <c r="F72">
        <v>-17.7</v>
      </c>
      <c r="G72">
        <v>248.9</v>
      </c>
      <c r="H72">
        <v>51</v>
      </c>
      <c r="I72" t="s">
        <v>20</v>
      </c>
      <c r="J72" t="s">
        <v>19</v>
      </c>
      <c r="K72" t="s">
        <v>19</v>
      </c>
      <c r="L72">
        <v>76</v>
      </c>
      <c r="M72">
        <v>16823.8</v>
      </c>
      <c r="N72">
        <v>95122</v>
      </c>
      <c r="O72" t="s">
        <v>118</v>
      </c>
      <c r="P72">
        <v>49</v>
      </c>
      <c r="Q72" t="s">
        <v>117</v>
      </c>
      <c r="R72" t="s">
        <v>20</v>
      </c>
      <c r="S72">
        <v>2.16</v>
      </c>
      <c r="T72">
        <v>2939</v>
      </c>
      <c r="U72" t="s">
        <v>24</v>
      </c>
      <c r="V72" t="s">
        <v>19</v>
      </c>
      <c r="W72" t="s">
        <v>318</v>
      </c>
    </row>
    <row r="73" spans="1:23" x14ac:dyDescent="0.25">
      <c r="A73">
        <v>72</v>
      </c>
      <c r="B73" t="s">
        <v>155</v>
      </c>
      <c r="C73" t="s">
        <v>154</v>
      </c>
      <c r="D73">
        <v>330</v>
      </c>
      <c r="E73">
        <v>4.9000000000000004</v>
      </c>
      <c r="F73">
        <v>-17.809999999999999</v>
      </c>
      <c r="G73">
        <v>-37.799999999999997</v>
      </c>
      <c r="H73">
        <v>99</v>
      </c>
      <c r="I73" t="s">
        <v>51</v>
      </c>
      <c r="J73">
        <v>871</v>
      </c>
      <c r="K73">
        <v>11</v>
      </c>
      <c r="L73">
        <v>1018</v>
      </c>
      <c r="M73">
        <v>25663.1</v>
      </c>
      <c r="N73">
        <v>1548472</v>
      </c>
      <c r="O73" t="s">
        <v>153</v>
      </c>
      <c r="P73">
        <v>3</v>
      </c>
      <c r="Q73" t="s">
        <v>117</v>
      </c>
      <c r="R73" t="s">
        <v>32</v>
      </c>
      <c r="S73">
        <v>22.68</v>
      </c>
      <c r="T73">
        <v>4923</v>
      </c>
      <c r="U73" t="s">
        <v>24</v>
      </c>
      <c r="V73">
        <v>671.78</v>
      </c>
      <c r="W73" t="s">
        <v>152</v>
      </c>
    </row>
    <row r="74" spans="1:23" x14ac:dyDescent="0.25">
      <c r="A74">
        <v>73</v>
      </c>
      <c r="B74" t="s">
        <v>296</v>
      </c>
      <c r="C74" t="s">
        <v>295</v>
      </c>
      <c r="D74">
        <v>107.8</v>
      </c>
      <c r="E74">
        <v>2.5</v>
      </c>
      <c r="F74">
        <v>-18.55</v>
      </c>
      <c r="G74">
        <v>-79.3</v>
      </c>
      <c r="H74">
        <v>51</v>
      </c>
      <c r="I74" t="s">
        <v>19</v>
      </c>
      <c r="J74" t="s">
        <v>19</v>
      </c>
      <c r="K74" t="s">
        <v>19</v>
      </c>
      <c r="L74">
        <v>69</v>
      </c>
      <c r="M74">
        <v>15416.9</v>
      </c>
      <c r="N74">
        <v>242593</v>
      </c>
      <c r="O74" t="s">
        <v>54</v>
      </c>
      <c r="P74">
        <v>14</v>
      </c>
      <c r="Q74" t="s">
        <v>33</v>
      </c>
      <c r="R74" t="s">
        <v>32</v>
      </c>
      <c r="S74" t="s">
        <v>19</v>
      </c>
      <c r="T74">
        <v>2305</v>
      </c>
      <c r="U74" t="s">
        <v>24</v>
      </c>
      <c r="V74" t="s">
        <v>19</v>
      </c>
      <c r="W74" t="s">
        <v>294</v>
      </c>
    </row>
    <row r="75" spans="1:23" x14ac:dyDescent="0.25">
      <c r="A75">
        <v>74</v>
      </c>
      <c r="B75" t="s">
        <v>22</v>
      </c>
      <c r="C75" t="s">
        <v>21</v>
      </c>
      <c r="D75">
        <v>348</v>
      </c>
      <c r="E75">
        <v>0.3</v>
      </c>
      <c r="F75">
        <v>-18.88</v>
      </c>
      <c r="G75">
        <v>-56.4</v>
      </c>
      <c r="H75">
        <v>88</v>
      </c>
      <c r="I75" t="s">
        <v>51</v>
      </c>
      <c r="J75" t="s">
        <v>19</v>
      </c>
      <c r="K75" t="s">
        <v>19</v>
      </c>
      <c r="L75">
        <v>104</v>
      </c>
      <c r="M75">
        <v>103052.2</v>
      </c>
      <c r="N75">
        <v>1391350</v>
      </c>
      <c r="O75" t="s">
        <v>18</v>
      </c>
      <c r="P75">
        <v>15</v>
      </c>
      <c r="Q75" t="s">
        <v>17</v>
      </c>
      <c r="R75" t="s">
        <v>32</v>
      </c>
      <c r="S75">
        <v>10.44</v>
      </c>
      <c r="T75">
        <v>4008</v>
      </c>
      <c r="U75" t="s">
        <v>15</v>
      </c>
      <c r="V75">
        <v>23.35</v>
      </c>
      <c r="W75" t="s">
        <v>14</v>
      </c>
    </row>
    <row r="76" spans="1:23" x14ac:dyDescent="0.25">
      <c r="A76">
        <v>75</v>
      </c>
      <c r="B76" t="s">
        <v>287</v>
      </c>
      <c r="C76" t="s">
        <v>286</v>
      </c>
      <c r="D76">
        <v>36</v>
      </c>
      <c r="E76">
        <v>-0.2</v>
      </c>
      <c r="F76">
        <v>-19.93</v>
      </c>
      <c r="G76">
        <v>33.200000000000003</v>
      </c>
      <c r="H76">
        <v>32</v>
      </c>
      <c r="I76" t="s">
        <v>20</v>
      </c>
      <c r="J76" t="s">
        <v>19</v>
      </c>
      <c r="K76" t="s">
        <v>19</v>
      </c>
      <c r="L76">
        <v>200</v>
      </c>
      <c r="M76">
        <v>14723.2</v>
      </c>
      <c r="N76">
        <v>23683</v>
      </c>
      <c r="O76" t="s">
        <v>78</v>
      </c>
      <c r="P76">
        <v>48</v>
      </c>
      <c r="Q76" t="s">
        <v>77</v>
      </c>
      <c r="R76" t="s">
        <v>51</v>
      </c>
      <c r="S76">
        <v>1.63</v>
      </c>
      <c r="T76">
        <v>656</v>
      </c>
      <c r="U76" t="s">
        <v>24</v>
      </c>
      <c r="V76" t="s">
        <v>19</v>
      </c>
      <c r="W76" t="s">
        <v>228</v>
      </c>
    </row>
    <row r="77" spans="1:23" x14ac:dyDescent="0.25">
      <c r="A77">
        <v>76</v>
      </c>
      <c r="B77" t="s">
        <v>282</v>
      </c>
      <c r="C77" t="s">
        <v>281</v>
      </c>
      <c r="D77">
        <v>49.4</v>
      </c>
      <c r="E77">
        <v>4.5999999999999996</v>
      </c>
      <c r="F77">
        <v>-20.58</v>
      </c>
      <c r="G77">
        <v>-51.8</v>
      </c>
      <c r="H77">
        <v>99</v>
      </c>
      <c r="I77" t="s">
        <v>302</v>
      </c>
      <c r="J77">
        <v>630</v>
      </c>
      <c r="K77">
        <v>-57</v>
      </c>
      <c r="L77">
        <v>200</v>
      </c>
      <c r="M77">
        <v>5681</v>
      </c>
      <c r="N77">
        <v>137114</v>
      </c>
      <c r="O77" t="s">
        <v>280</v>
      </c>
      <c r="P77">
        <v>16</v>
      </c>
      <c r="Q77" t="s">
        <v>46</v>
      </c>
      <c r="R77" t="s">
        <v>32</v>
      </c>
      <c r="S77">
        <v>3.14</v>
      </c>
      <c r="T77">
        <v>2901</v>
      </c>
      <c r="U77" t="s">
        <v>15</v>
      </c>
      <c r="V77" t="s">
        <v>19</v>
      </c>
      <c r="W77" t="s">
        <v>279</v>
      </c>
    </row>
    <row r="78" spans="1:23" x14ac:dyDescent="0.25">
      <c r="A78">
        <v>77</v>
      </c>
      <c r="B78" t="s">
        <v>29</v>
      </c>
      <c r="C78" t="s">
        <v>28</v>
      </c>
      <c r="D78">
        <v>171.7</v>
      </c>
      <c r="E78">
        <v>1.5</v>
      </c>
      <c r="F78">
        <v>-21.93</v>
      </c>
      <c r="G78">
        <v>-58.5</v>
      </c>
      <c r="H78">
        <v>57</v>
      </c>
      <c r="I78" t="s">
        <v>34</v>
      </c>
      <c r="J78" t="s">
        <v>19</v>
      </c>
      <c r="K78" t="s">
        <v>19</v>
      </c>
      <c r="L78">
        <v>299</v>
      </c>
      <c r="M78">
        <v>107937.8</v>
      </c>
      <c r="N78">
        <v>866383</v>
      </c>
      <c r="O78" t="s">
        <v>26</v>
      </c>
      <c r="P78">
        <v>129</v>
      </c>
      <c r="Q78" t="s">
        <v>25</v>
      </c>
      <c r="R78" t="s">
        <v>79</v>
      </c>
      <c r="S78">
        <v>5.14</v>
      </c>
      <c r="T78">
        <v>5123</v>
      </c>
      <c r="U78" t="s">
        <v>24</v>
      </c>
      <c r="V78">
        <v>15.19</v>
      </c>
      <c r="W78" t="s">
        <v>23</v>
      </c>
    </row>
    <row r="79" spans="1:23" x14ac:dyDescent="0.25">
      <c r="A79">
        <v>78</v>
      </c>
      <c r="B79" t="s">
        <v>248</v>
      </c>
      <c r="C79" t="s">
        <v>247</v>
      </c>
      <c r="D79">
        <v>319.13</v>
      </c>
      <c r="E79">
        <v>2.4</v>
      </c>
      <c r="F79">
        <v>-25.7</v>
      </c>
      <c r="G79">
        <v>31.7</v>
      </c>
      <c r="H79">
        <v>70</v>
      </c>
      <c r="I79" t="s">
        <v>51</v>
      </c>
      <c r="J79">
        <v>655</v>
      </c>
      <c r="K79">
        <v>-43</v>
      </c>
      <c r="L79">
        <v>1095</v>
      </c>
      <c r="M79">
        <v>67313.5</v>
      </c>
      <c r="N79">
        <v>1394318</v>
      </c>
      <c r="O79" t="s">
        <v>110</v>
      </c>
      <c r="P79">
        <v>30</v>
      </c>
      <c r="Q79" t="s">
        <v>17</v>
      </c>
      <c r="R79" t="s">
        <v>16</v>
      </c>
      <c r="S79">
        <v>11.8</v>
      </c>
      <c r="T79">
        <v>4473</v>
      </c>
      <c r="U79" t="s">
        <v>24</v>
      </c>
      <c r="V79" t="s">
        <v>19</v>
      </c>
      <c r="W79" t="s">
        <v>246</v>
      </c>
    </row>
    <row r="80" spans="1:23" x14ac:dyDescent="0.25">
      <c r="A80">
        <v>79</v>
      </c>
      <c r="B80" t="s">
        <v>250</v>
      </c>
      <c r="C80" t="s">
        <v>249</v>
      </c>
      <c r="D80">
        <v>19.91</v>
      </c>
      <c r="E80">
        <v>3.4</v>
      </c>
      <c r="F80">
        <v>-29.55</v>
      </c>
      <c r="G80">
        <v>-39.799999999999997</v>
      </c>
      <c r="H80">
        <v>87</v>
      </c>
      <c r="I80" t="s">
        <v>20</v>
      </c>
      <c r="J80" t="s">
        <v>19</v>
      </c>
      <c r="K80" t="s">
        <v>19</v>
      </c>
      <c r="L80">
        <v>64</v>
      </c>
      <c r="M80">
        <v>15822.3</v>
      </c>
      <c r="N80">
        <v>477053</v>
      </c>
      <c r="O80" t="s">
        <v>153</v>
      </c>
      <c r="P80">
        <v>3</v>
      </c>
      <c r="Q80" t="s">
        <v>117</v>
      </c>
      <c r="R80" t="s">
        <v>32</v>
      </c>
      <c r="S80">
        <v>1.01</v>
      </c>
      <c r="T80">
        <v>24782</v>
      </c>
      <c r="U80" t="s">
        <v>24</v>
      </c>
      <c r="V80">
        <v>54.74</v>
      </c>
      <c r="W80" t="s">
        <v>19</v>
      </c>
    </row>
    <row r="81" spans="1:23" x14ac:dyDescent="0.25">
      <c r="A81">
        <v>80</v>
      </c>
      <c r="B81" t="s">
        <v>245</v>
      </c>
      <c r="C81" t="s">
        <v>244</v>
      </c>
      <c r="D81">
        <v>33.409999999999997</v>
      </c>
      <c r="E81">
        <v>2.2999999999999998</v>
      </c>
      <c r="F81">
        <v>-29.96</v>
      </c>
      <c r="G81">
        <v>-10.199999999999999</v>
      </c>
      <c r="H81">
        <v>86</v>
      </c>
      <c r="I81" t="s">
        <v>16</v>
      </c>
      <c r="J81" t="s">
        <v>19</v>
      </c>
      <c r="K81" t="s">
        <v>19</v>
      </c>
      <c r="L81">
        <v>183</v>
      </c>
      <c r="M81">
        <v>32037.599999999999</v>
      </c>
      <c r="N81">
        <v>222123</v>
      </c>
      <c r="O81" t="s">
        <v>240</v>
      </c>
      <c r="P81">
        <v>11</v>
      </c>
      <c r="Q81" t="s">
        <v>239</v>
      </c>
      <c r="R81" t="s">
        <v>32</v>
      </c>
      <c r="S81">
        <v>1.25</v>
      </c>
      <c r="T81">
        <v>6799</v>
      </c>
      <c r="U81" t="s">
        <v>24</v>
      </c>
      <c r="V81">
        <v>13.32</v>
      </c>
      <c r="W81" t="s">
        <v>243</v>
      </c>
    </row>
    <row r="82" spans="1:23" x14ac:dyDescent="0.25">
      <c r="A82">
        <v>81</v>
      </c>
      <c r="B82" t="s">
        <v>242</v>
      </c>
      <c r="C82" t="s">
        <v>241</v>
      </c>
      <c r="D82">
        <v>46.24</v>
      </c>
      <c r="E82">
        <v>0.7</v>
      </c>
      <c r="F82">
        <v>-37.92</v>
      </c>
      <c r="G82">
        <v>8.3000000000000007</v>
      </c>
      <c r="H82">
        <v>91</v>
      </c>
      <c r="I82" t="s">
        <v>20</v>
      </c>
      <c r="J82" t="s">
        <v>19</v>
      </c>
      <c r="K82" t="s">
        <v>19</v>
      </c>
      <c r="L82">
        <v>597</v>
      </c>
      <c r="M82">
        <v>36816</v>
      </c>
      <c r="N82">
        <v>394437</v>
      </c>
      <c r="O82" t="s">
        <v>240</v>
      </c>
      <c r="P82">
        <v>11</v>
      </c>
      <c r="Q82" t="s">
        <v>239</v>
      </c>
      <c r="R82" t="s">
        <v>32</v>
      </c>
      <c r="S82">
        <v>2</v>
      </c>
      <c r="T82">
        <v>8593</v>
      </c>
      <c r="U82" t="s">
        <v>15</v>
      </c>
      <c r="V82">
        <v>7.17</v>
      </c>
      <c r="W82" t="s">
        <v>238</v>
      </c>
    </row>
  </sheetData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tabSelected="1" workbookViewId="0">
      <selection activeCell="H27" sqref="H27"/>
    </sheetView>
  </sheetViews>
  <sheetFormatPr defaultRowHeight="15" x14ac:dyDescent="0.25"/>
  <cols>
    <col min="1" max="1" width="11.28515625" customWidth="1"/>
    <col min="2" max="6" width="10.140625" customWidth="1"/>
    <col min="7" max="7" width="18.5703125" customWidth="1"/>
    <col min="8" max="8" width="133.42578125" customWidth="1"/>
    <col min="9" max="9" width="14.28515625" customWidth="1"/>
    <col min="10" max="14" width="9.140625" style="2"/>
    <col min="15" max="15" width="9.140625" customWidth="1"/>
  </cols>
  <sheetData>
    <row r="1" spans="1:16" x14ac:dyDescent="0.25">
      <c r="A1" s="31" t="s">
        <v>12</v>
      </c>
      <c r="I1" s="27" t="s">
        <v>13</v>
      </c>
    </row>
    <row r="2" spans="1:16" x14ac:dyDescent="0.25">
      <c r="A2" s="7" t="s">
        <v>4</v>
      </c>
    </row>
    <row r="3" spans="1:16" x14ac:dyDescent="0.25">
      <c r="A3" s="7" t="s">
        <v>8</v>
      </c>
      <c r="I3" t="s">
        <v>1</v>
      </c>
    </row>
    <row r="4" spans="1:16" x14ac:dyDescent="0.25">
      <c r="B4" s="7"/>
      <c r="C4" s="7"/>
      <c r="D4" s="20"/>
      <c r="E4" s="7"/>
      <c r="F4" s="7"/>
      <c r="K4" s="9"/>
      <c r="L4" s="9"/>
      <c r="M4" s="9"/>
      <c r="N4" s="9"/>
      <c r="O4" s="1"/>
      <c r="P4" s="1"/>
    </row>
    <row r="5" spans="1:16" x14ac:dyDescent="0.25">
      <c r="A5" s="6" t="s">
        <v>0</v>
      </c>
      <c r="B5" s="4" t="s">
        <v>2</v>
      </c>
      <c r="C5" s="4" t="s">
        <v>9</v>
      </c>
      <c r="D5" s="4" t="s">
        <v>10</v>
      </c>
      <c r="E5" s="4" t="s">
        <v>6</v>
      </c>
      <c r="F5" s="4" t="s">
        <v>7</v>
      </c>
      <c r="G5" s="6" t="s">
        <v>3</v>
      </c>
      <c r="H5" s="3" t="s">
        <v>5</v>
      </c>
      <c r="K5" s="9"/>
      <c r="L5" s="9"/>
      <c r="M5" s="9"/>
      <c r="N5" s="10"/>
      <c r="O5" s="11"/>
      <c r="P5" s="1"/>
    </row>
    <row r="6" spans="1:16" x14ac:dyDescent="0.25">
      <c r="D6" s="22">
        <f>(B6-C6)+B6</f>
        <v>0</v>
      </c>
      <c r="F6" s="14" t="e">
        <f>((B6-E6)/B6)*(-1)</f>
        <v>#DIV/0!</v>
      </c>
      <c r="G6" s="1"/>
      <c r="K6" s="9"/>
      <c r="L6" s="9"/>
      <c r="M6" s="9"/>
      <c r="N6" s="12"/>
      <c r="O6" s="13"/>
      <c r="P6" s="1"/>
    </row>
    <row r="7" spans="1:16" x14ac:dyDescent="0.25">
      <c r="A7" s="33" t="s">
        <v>31</v>
      </c>
      <c r="B7">
        <v>90.49</v>
      </c>
      <c r="E7" s="16">
        <v>86.06</v>
      </c>
      <c r="F7" s="15">
        <f>((B7-E7)/B7)*(-1)</f>
        <v>-4.8955685711128225E-2</v>
      </c>
      <c r="G7" s="5" t="s">
        <v>339</v>
      </c>
      <c r="H7" s="23"/>
    </row>
    <row r="8" spans="1:16" x14ac:dyDescent="0.25">
      <c r="A8" s="33" t="s">
        <v>248</v>
      </c>
      <c r="B8">
        <v>328.48</v>
      </c>
      <c r="E8">
        <v>319.89</v>
      </c>
      <c r="F8" s="15">
        <f>((B8-E8)/B8)*(-1)</f>
        <v>-2.6150754992693714E-2</v>
      </c>
      <c r="G8" t="s">
        <v>334</v>
      </c>
    </row>
    <row r="9" spans="1:16" x14ac:dyDescent="0.25">
      <c r="A9" s="33" t="s">
        <v>327</v>
      </c>
      <c r="B9" s="16">
        <v>2972.26</v>
      </c>
      <c r="C9" s="16"/>
      <c r="D9" s="16"/>
      <c r="E9" s="16">
        <v>2965.41</v>
      </c>
      <c r="F9" s="15">
        <f>((B9-E9)/B9)*(-1)</f>
        <v>-2.3046436045300084E-3</v>
      </c>
      <c r="G9" s="5" t="s">
        <v>340</v>
      </c>
    </row>
    <row r="10" spans="1:16" x14ac:dyDescent="0.25">
      <c r="A10" s="35" t="s">
        <v>296</v>
      </c>
      <c r="B10" s="19">
        <v>112.51</v>
      </c>
      <c r="C10" s="16">
        <v>108.01</v>
      </c>
      <c r="D10" s="18">
        <f>(B10-C10)+B10</f>
        <v>117.01</v>
      </c>
      <c r="E10" s="16">
        <v>112.2</v>
      </c>
      <c r="F10" s="15">
        <f>((B10-E10)/B10)*(-1)</f>
        <v>-2.7553106390543263E-3</v>
      </c>
      <c r="G10" s="5" t="s">
        <v>335</v>
      </c>
      <c r="H10" t="s">
        <v>343</v>
      </c>
    </row>
    <row r="11" spans="1:16" x14ac:dyDescent="0.25">
      <c r="A11" s="8" t="s">
        <v>245</v>
      </c>
      <c r="B11" s="34">
        <v>34.83</v>
      </c>
      <c r="C11" s="16">
        <v>32.53</v>
      </c>
      <c r="D11" s="32">
        <f>(B11-C11)+B11</f>
        <v>37.129999999999995</v>
      </c>
      <c r="E11" s="16">
        <v>33.409999999999997</v>
      </c>
      <c r="F11" s="15">
        <f>((B11-E11)/B11)*(-1)</f>
        <v>-4.0769451622164853E-2</v>
      </c>
      <c r="G11" s="1" t="s">
        <v>325</v>
      </c>
    </row>
    <row r="12" spans="1:16" x14ac:dyDescent="0.25">
      <c r="A12" s="33" t="s">
        <v>260</v>
      </c>
      <c r="B12">
        <v>56.48</v>
      </c>
      <c r="E12">
        <v>52.24</v>
      </c>
      <c r="F12" s="15">
        <f>((B12-E12)/B12)*(-1)</f>
        <v>-7.5070821529744952E-2</v>
      </c>
      <c r="G12" s="1" t="s">
        <v>337</v>
      </c>
    </row>
    <row r="13" spans="1:16" x14ac:dyDescent="0.25">
      <c r="A13" s="33" t="s">
        <v>285</v>
      </c>
      <c r="B13" s="16">
        <v>34.5</v>
      </c>
      <c r="C13">
        <v>32.93</v>
      </c>
      <c r="D13" s="32">
        <f>(B13-C13)+B13</f>
        <v>36.07</v>
      </c>
      <c r="E13">
        <v>34.159999999999997</v>
      </c>
      <c r="F13" s="15">
        <f>((B13-E13)/B13)*(-1)</f>
        <v>-9.8550724637682142E-3</v>
      </c>
      <c r="G13" s="5" t="s">
        <v>335</v>
      </c>
      <c r="H13" s="21" t="s">
        <v>344</v>
      </c>
    </row>
    <row r="14" spans="1:16" x14ac:dyDescent="0.25">
      <c r="A14" s="33" t="s">
        <v>293</v>
      </c>
      <c r="B14">
        <v>73.47</v>
      </c>
      <c r="E14" s="16">
        <v>66.400000000000006</v>
      </c>
      <c r="F14" s="15">
        <f>((B14-E14)/B14)*(-1)</f>
        <v>-9.6229753640941787E-2</v>
      </c>
      <c r="G14" s="5" t="s">
        <v>338</v>
      </c>
    </row>
    <row r="15" spans="1:16" x14ac:dyDescent="0.25">
      <c r="A15" s="36" t="s">
        <v>63</v>
      </c>
      <c r="B15" s="19">
        <v>28.47</v>
      </c>
      <c r="C15" s="16"/>
      <c r="D15" s="17"/>
      <c r="E15" s="17">
        <v>27.47</v>
      </c>
      <c r="F15" s="15">
        <f>((B15-E15)/B15)*(-1)</f>
        <v>-3.5124692658939236E-2</v>
      </c>
      <c r="G15" s="5" t="s">
        <v>341</v>
      </c>
    </row>
    <row r="16" spans="1:16" x14ac:dyDescent="0.25">
      <c r="A16" s="33" t="s">
        <v>242</v>
      </c>
      <c r="B16" s="19">
        <v>47.98</v>
      </c>
      <c r="E16" s="16">
        <v>46.63</v>
      </c>
      <c r="F16" s="15">
        <f>((B16-E16)/B16)*(-1)</f>
        <v>-2.8136723634847736E-2</v>
      </c>
      <c r="G16" s="5" t="s">
        <v>342</v>
      </c>
    </row>
    <row r="17" spans="1:8" x14ac:dyDescent="0.25">
      <c r="A17" s="33" t="s">
        <v>333</v>
      </c>
      <c r="B17">
        <v>83.55</v>
      </c>
      <c r="E17">
        <v>82.84</v>
      </c>
      <c r="F17" s="15">
        <f>((B17-E17)/B17)*(-1)</f>
        <v>-8.4979054458407394E-3</v>
      </c>
      <c r="G17" s="1" t="s">
        <v>336</v>
      </c>
    </row>
    <row r="18" spans="1:8" x14ac:dyDescent="0.25">
      <c r="A18" s="36"/>
      <c r="B18" s="19"/>
      <c r="C18" s="16"/>
      <c r="D18" s="17"/>
      <c r="E18" s="17"/>
      <c r="F18" s="15"/>
      <c r="G18" s="5"/>
    </row>
    <row r="19" spans="1:8" x14ac:dyDescent="0.25">
      <c r="A19" s="28"/>
      <c r="B19" s="19"/>
      <c r="D19" s="26"/>
      <c r="E19" s="16"/>
      <c r="F19" s="15"/>
      <c r="G19" s="5"/>
    </row>
    <row r="20" spans="1:8" x14ac:dyDescent="0.25">
      <c r="A20" s="8"/>
      <c r="B20" s="19"/>
      <c r="D20" s="18"/>
      <c r="E20" s="16"/>
      <c r="F20" s="15"/>
      <c r="G20" s="1"/>
      <c r="H20" s="8"/>
    </row>
    <row r="21" spans="1:8" x14ac:dyDescent="0.25">
      <c r="F21" s="15"/>
      <c r="G21" s="5"/>
      <c r="H21" s="23"/>
    </row>
    <row r="22" spans="1:8" x14ac:dyDescent="0.25">
      <c r="A22" s="2"/>
      <c r="E22" s="16"/>
      <c r="F22" s="15"/>
      <c r="G22" s="1"/>
      <c r="H22" s="8"/>
    </row>
    <row r="23" spans="1:8" x14ac:dyDescent="0.25">
      <c r="A23" s="2"/>
      <c r="B23" s="16"/>
      <c r="C23" s="16"/>
      <c r="D23" s="16"/>
      <c r="E23" s="16"/>
      <c r="F23" s="15"/>
      <c r="G23" s="5"/>
      <c r="H23" s="24"/>
    </row>
    <row r="24" spans="1:8" x14ac:dyDescent="0.25">
      <c r="A24" s="2"/>
      <c r="F24" s="15"/>
      <c r="G24" s="1"/>
    </row>
    <row r="25" spans="1:8" x14ac:dyDescent="0.25">
      <c r="A25" s="2"/>
      <c r="D25" s="18"/>
      <c r="F25" s="15"/>
      <c r="G25" s="1"/>
      <c r="H25" s="8"/>
    </row>
    <row r="26" spans="1:8" x14ac:dyDescent="0.25">
      <c r="A26" s="2"/>
      <c r="B26" s="16"/>
      <c r="E26" s="16"/>
      <c r="F26" s="15"/>
      <c r="G26" s="1"/>
      <c r="H26" s="8"/>
    </row>
    <row r="27" spans="1:8" x14ac:dyDescent="0.25">
      <c r="A27" s="2"/>
      <c r="B27" s="16"/>
      <c r="E27" s="16"/>
      <c r="F27" s="15"/>
      <c r="G27" s="1"/>
    </row>
    <row r="28" spans="1:8" x14ac:dyDescent="0.25">
      <c r="A28" s="2"/>
      <c r="B28" s="16"/>
      <c r="D28" s="18"/>
      <c r="E28" s="16"/>
      <c r="F28" s="15"/>
      <c r="G28" s="1"/>
    </row>
    <row r="29" spans="1:8" x14ac:dyDescent="0.25">
      <c r="A29" s="8"/>
      <c r="B29" s="16"/>
      <c r="C29" s="16"/>
      <c r="D29" s="16"/>
      <c r="E29" s="16"/>
      <c r="F29" s="15"/>
      <c r="G29" s="1"/>
      <c r="H29" s="8"/>
    </row>
    <row r="30" spans="1:8" x14ac:dyDescent="0.25">
      <c r="A30" s="2"/>
      <c r="B30" s="16"/>
      <c r="F30" s="15"/>
      <c r="G30" s="1"/>
      <c r="H30" s="24"/>
    </row>
    <row r="31" spans="1:8" x14ac:dyDescent="0.25">
      <c r="A31" s="2"/>
      <c r="B31" s="16"/>
      <c r="E31" s="16"/>
      <c r="F31" s="15"/>
      <c r="G31" s="1"/>
    </row>
    <row r="32" spans="1:8" x14ac:dyDescent="0.25">
      <c r="A32" s="28"/>
      <c r="B32" s="19"/>
      <c r="C32" s="16"/>
      <c r="D32" s="25"/>
      <c r="E32" s="16"/>
      <c r="F32" s="15"/>
      <c r="G32" s="1"/>
    </row>
    <row r="33" spans="3:3" x14ac:dyDescent="0.25">
      <c r="C33" s="16"/>
    </row>
    <row r="34" spans="3:3" x14ac:dyDescent="0.25">
      <c r="C34" s="16"/>
    </row>
    <row r="35" spans="3:3" x14ac:dyDescent="0.25">
      <c r="C35" s="16"/>
    </row>
    <row r="36" spans="3:3" x14ac:dyDescent="0.25">
      <c r="C36" s="16"/>
    </row>
    <row r="37" spans="3:3" x14ac:dyDescent="0.25">
      <c r="C37" s="16"/>
    </row>
    <row r="38" spans="3:3" x14ac:dyDescent="0.25">
      <c r="C38" s="16"/>
    </row>
    <row r="39" spans="3:3" x14ac:dyDescent="0.25">
      <c r="C39" s="16"/>
    </row>
    <row r="40" spans="3:3" x14ac:dyDescent="0.25">
      <c r="C40" s="16"/>
    </row>
    <row r="41" spans="3:3" x14ac:dyDescent="0.25">
      <c r="C41" s="16"/>
    </row>
  </sheetData>
  <sortState ref="A7:H17">
    <sortCondition ref="A7:A17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Watch List 102821</vt:lpstr>
      <vt:lpstr>Focus List 103121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2010-07-07T15:59:25Z</dcterms:created>
  <dcterms:modified xsi:type="dcterms:W3CDTF">2021-11-01T00:51:21Z</dcterms:modified>
</cp:coreProperties>
</file>