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3135" windowWidth="23955" windowHeight="6780" activeTab="1"/>
  </bookViews>
  <sheets>
    <sheet name="Watch List 011122" sheetId="38" r:id="rId1"/>
    <sheet name="Focus List 011222" sheetId="2" r:id="rId2"/>
  </sheets>
  <definedNames>
    <definedName name="_xlnm._FilterDatabase" localSheetId="1" hidden="1">'Focus List 011222'!#REF!</definedName>
  </definedNames>
  <calcPr calcId="145621"/>
</workbook>
</file>

<file path=xl/calcChain.xml><?xml version="1.0" encoding="utf-8"?>
<calcChain xmlns="http://schemas.openxmlformats.org/spreadsheetml/2006/main">
  <c r="D10" i="2" l="1"/>
  <c r="F12" i="2"/>
  <c r="F11" i="2"/>
  <c r="F10" i="2"/>
  <c r="F9" i="2"/>
  <c r="F8" i="2"/>
  <c r="F7" i="2"/>
  <c r="D12" i="2"/>
  <c r="D11" i="2"/>
  <c r="D7" i="2"/>
  <c r="D6" i="2" l="1"/>
  <c r="F6" i="2" l="1"/>
</calcChain>
</file>

<file path=xl/sharedStrings.xml><?xml version="1.0" encoding="utf-8"?>
<sst xmlns="http://schemas.openxmlformats.org/spreadsheetml/2006/main" count="281" uniqueCount="161">
  <si>
    <t>Symbol</t>
  </si>
  <si>
    <t xml:space="preserve"> </t>
  </si>
  <si>
    <t>Entry Pivot</t>
  </si>
  <si>
    <t>Expected Earnings</t>
  </si>
  <si>
    <t>A time in the Expected Earnings column means EarningsWhispers has confirmed this date with the company, otherwise the date is an unconfirmed estimate</t>
  </si>
  <si>
    <t>Comment</t>
  </si>
  <si>
    <t>Price</t>
  </si>
  <si>
    <t>Off Pivot</t>
  </si>
  <si>
    <r>
      <t xml:space="preserve">Additions to the list are </t>
    </r>
    <r>
      <rPr>
        <b/>
        <i/>
        <sz val="11"/>
        <color theme="0" tint="-0.499984740745262"/>
        <rFont val="Calibri"/>
        <family val="2"/>
        <scheme val="minor"/>
      </rPr>
      <t>boldfaced</t>
    </r>
    <r>
      <rPr>
        <i/>
        <sz val="11"/>
        <color theme="0" tint="-0.499984740745262"/>
        <rFont val="Calibri"/>
        <family val="2"/>
        <scheme val="minor"/>
      </rPr>
      <t>, as are entry pivot changes</t>
    </r>
    <r>
      <rPr>
        <b/>
        <i/>
        <sz val="11"/>
        <color theme="0" tint="-0.499984740745262"/>
        <rFont val="Calibri"/>
        <family val="2"/>
        <scheme val="minor"/>
      </rPr>
      <t xml:space="preserve">. </t>
    </r>
    <r>
      <rPr>
        <i/>
        <sz val="11"/>
        <color theme="0" tint="-0.499984740745262"/>
        <rFont val="Calibri"/>
        <family val="2"/>
        <scheme val="minor"/>
      </rPr>
      <t>Stop pivots and 1R targets are listed for pullback/swing setups only</t>
    </r>
  </si>
  <si>
    <t>Stop Pivot</t>
  </si>
  <si>
    <t>Target</t>
  </si>
  <si>
    <t>Due to market conditions and an absence of pattern setups, there are no actionable issues for Friday's session</t>
  </si>
  <si>
    <t>Short-selling is inherently more difficult and challenging than longing. Short-covering is a risk. It is not for everyone. Small gains are preferred.</t>
  </si>
  <si>
    <t>NYSE</t>
  </si>
  <si>
    <t>A</t>
  </si>
  <si>
    <t>SOFTWARE</t>
  </si>
  <si>
    <t/>
  </si>
  <si>
    <t>B+</t>
  </si>
  <si>
    <t>NASDAQ</t>
  </si>
  <si>
    <t>B</t>
  </si>
  <si>
    <t>A+</t>
  </si>
  <si>
    <t>B-</t>
  </si>
  <si>
    <t>TRANSPRT</t>
  </si>
  <si>
    <t>D+</t>
  </si>
  <si>
    <t>C+</t>
  </si>
  <si>
    <t>A-</t>
  </si>
  <si>
    <t>1999-01-22</t>
  </si>
  <si>
    <t>CHIPS</t>
  </si>
  <si>
    <t>Elec-Semicondctor Fablss</t>
  </si>
  <si>
    <t>Nvidia Corp</t>
  </si>
  <si>
    <t>NVDA</t>
  </si>
  <si>
    <t>Elec-Semiconductor Equip</t>
  </si>
  <si>
    <t>C-</t>
  </si>
  <si>
    <t>2000-06-27</t>
  </si>
  <si>
    <t>Marvell Technology Inc</t>
  </si>
  <si>
    <t>MRVL</t>
  </si>
  <si>
    <t>Computer Sftwr-Security</t>
  </si>
  <si>
    <t>IPO Date</t>
  </si>
  <si>
    <t>% Chg YTD</t>
  </si>
  <si>
    <t>Exchange</t>
  </si>
  <si>
    <t>50-Day Avg Vol (1000s)</t>
  </si>
  <si>
    <t>Avg True Range</t>
  </si>
  <si>
    <t>Ind Group RS</t>
  </si>
  <si>
    <t>Sector</t>
  </si>
  <si>
    <t>Ind Group Rank</t>
  </si>
  <si>
    <t>Industry Name</t>
  </si>
  <si>
    <t>50-Day Avg $ Vol (1000s)</t>
  </si>
  <si>
    <t>Market Cap (mil)</t>
  </si>
  <si>
    <t>Sales % Chg Lst Qtr</t>
  </si>
  <si>
    <t>EPS Est Next Yr %</t>
  </si>
  <si>
    <t>EPS Est Cur Yr %</t>
  </si>
  <si>
    <t>A/D Rating</t>
  </si>
  <si>
    <t>RS Rating</t>
  </si>
  <si>
    <t>Vol % Chg vs 50-Day</t>
  </si>
  <si>
    <t>% Off High</t>
  </si>
  <si>
    <t>Price % Chg</t>
  </si>
  <si>
    <t>Current Price</t>
  </si>
  <si>
    <t>Name</t>
  </si>
  <si>
    <t>#</t>
  </si>
  <si>
    <t>ARCA</t>
  </si>
  <si>
    <t>MISC</t>
  </si>
  <si>
    <t>Finance-ETF / ETN</t>
  </si>
  <si>
    <t>TSLA</t>
  </si>
  <si>
    <t>AUTO</t>
  </si>
  <si>
    <t>Auto Manufacturers</t>
  </si>
  <si>
    <t>1972-09-27</t>
  </si>
  <si>
    <t>Advanced Micro Devices</t>
  </si>
  <si>
    <t>AMD</t>
  </si>
  <si>
    <t>2010-06-29</t>
  </si>
  <si>
    <t>Tesla Inc</t>
  </si>
  <si>
    <t>2021-01-28</t>
  </si>
  <si>
    <t>Transportation-Ship</t>
  </si>
  <si>
    <t>ZIM Integ Shipping Svcs</t>
  </si>
  <si>
    <t>ZIM</t>
  </si>
  <si>
    <t>SOXL</t>
  </si>
  <si>
    <t>COMPUTER</t>
  </si>
  <si>
    <t>Elec-Semiconductor Mfg</t>
  </si>
  <si>
    <t>Direxion Semicon Bull 3X</t>
  </si>
  <si>
    <t>PI</t>
  </si>
  <si>
    <t>2016-07-21</t>
  </si>
  <si>
    <t>Impinj Inc</t>
  </si>
  <si>
    <t>1984-06-01</t>
  </si>
  <si>
    <t>Computer-Data Storage</t>
  </si>
  <si>
    <t>Micron Technology Inc</t>
  </si>
  <si>
    <t>MU</t>
  </si>
  <si>
    <t>C</t>
  </si>
  <si>
    <t>ACLS</t>
  </si>
  <si>
    <t>1981-09-24</t>
  </si>
  <si>
    <t>Seagate Technology Hldgs</t>
  </si>
  <si>
    <t>STX</t>
  </si>
  <si>
    <t>1972-10-05</t>
  </si>
  <si>
    <t>Applied Materials Inc</t>
  </si>
  <si>
    <t>AMAT</t>
  </si>
  <si>
    <t>1999-06-25</t>
  </si>
  <si>
    <t>Computer-Networking</t>
  </si>
  <si>
    <t>Juniper Networks Inc</t>
  </si>
  <si>
    <t>JNPR</t>
  </si>
  <si>
    <t>2010-03-24</t>
  </si>
  <si>
    <t>Maxlinear Inc</t>
  </si>
  <si>
    <t>MXL</t>
  </si>
  <si>
    <t>2000-07-11</t>
  </si>
  <si>
    <t>Axcelis Technologies Inc</t>
  </si>
  <si>
    <t>2014-06-06</t>
  </si>
  <si>
    <t>Arista Networks Inc</t>
  </si>
  <si>
    <t>ANET</t>
  </si>
  <si>
    <t>Transportation-Truck</t>
  </si>
  <si>
    <t>ICLR</t>
  </si>
  <si>
    <t>RRR</t>
  </si>
  <si>
    <t>FCX</t>
  </si>
  <si>
    <t>MINING</t>
  </si>
  <si>
    <t>Mining-Metal Ores</t>
  </si>
  <si>
    <t>Freeport McMoRan Inc</t>
  </si>
  <si>
    <t>2016-04-27</t>
  </si>
  <si>
    <t>LEISURE</t>
  </si>
  <si>
    <t>Leisure-Gaming/Equip</t>
  </si>
  <si>
    <t>Red Rock Resorts Cl A</t>
  </si>
  <si>
    <t>1998-05-18</t>
  </si>
  <si>
    <t>MEDICAL</t>
  </si>
  <si>
    <t>Medical-Research Eqp/Svc</t>
  </si>
  <si>
    <t>ICON plc</t>
  </si>
  <si>
    <t>2012-07-20</t>
  </si>
  <si>
    <t>Palo Alto Networks</t>
  </si>
  <si>
    <t>PANW</t>
  </si>
  <si>
    <t>2010-06-17</t>
  </si>
  <si>
    <t>ENERGY</t>
  </si>
  <si>
    <t>Oil&amp;Gas-U S Expl&amp;Prod</t>
  </si>
  <si>
    <t>Oasis Petroleum Inc</t>
  </si>
  <si>
    <t>OAS</t>
  </si>
  <si>
    <t>MP</t>
  </si>
  <si>
    <t>M P Materials Corp</t>
  </si>
  <si>
    <t>1986-09-10</t>
  </si>
  <si>
    <t>P A M Transportation Sv</t>
  </si>
  <si>
    <t>PTSI</t>
  </si>
  <si>
    <t>PDCE</t>
  </si>
  <si>
    <t>Feb 2</t>
  </si>
  <si>
    <t>Lucid Group Inc Cl A</t>
  </si>
  <si>
    <t>LCID</t>
  </si>
  <si>
    <t>D</t>
  </si>
  <si>
    <t>2012-02-02</t>
  </si>
  <si>
    <t>Matador Resources Co</t>
  </si>
  <si>
    <t>MTDR</t>
  </si>
  <si>
    <t>1992-12-16</t>
  </si>
  <si>
    <t>S M Energy Co</t>
  </si>
  <si>
    <t>SM</t>
  </si>
  <si>
    <t>Direxion S&amp;P O&amp;G Bull 2X</t>
  </si>
  <si>
    <t>GUSH</t>
  </si>
  <si>
    <t>Star Bulk Carriers Corp</t>
  </si>
  <si>
    <t>SBLK</t>
  </si>
  <si>
    <t>P D C Energy Inc</t>
  </si>
  <si>
    <t>Mar 1</t>
  </si>
  <si>
    <t>ZS</t>
  </si>
  <si>
    <t>MSFT</t>
  </si>
  <si>
    <t>Jan 25 4:10 p.m. ET</t>
  </si>
  <si>
    <t>SARK</t>
  </si>
  <si>
    <t>ZI</t>
  </si>
  <si>
    <t>-</t>
  </si>
  <si>
    <t>SQQQ</t>
  </si>
  <si>
    <t>Short entry</t>
  </si>
  <si>
    <t>Long entry; Inverse 3x ETF</t>
  </si>
  <si>
    <t>Long entry; Inverse ETF</t>
  </si>
  <si>
    <t>Jan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</si>
</sst>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horizontal="center"/>
    </xf>
    <xf numFmtId="9" fontId="2" fillId="0" borderId="0" applyFont="0" applyFill="0" applyBorder="0" applyAlignment="0" applyProtection="0"/>
  </cellStyleXfs>
  <cellXfs count="35">
    <xf numFmtId="0" fontId="0" fillId="0" borderId="0" xfId="0"/>
    <xf numFmtId="49" fontId="0" fillId="0" borderId="0" xfId="0" applyNumberForma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49" fontId="0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0" fillId="0" borderId="0" xfId="0" applyNumberFormat="1" applyFont="1" applyAlignment="1">
      <alignment horizontal="center"/>
    </xf>
    <xf numFmtId="49" fontId="1" fillId="0" borderId="0" xfId="0" applyNumberFormat="1" applyFont="1"/>
    <xf numFmtId="164" fontId="7" fillId="0" borderId="0" xfId="2" applyNumberFormat="1" applyFont="1"/>
    <xf numFmtId="164" fontId="5" fillId="0" borderId="0" xfId="2" applyNumberFormat="1" applyFont="1"/>
    <xf numFmtId="2" fontId="0" fillId="0" borderId="0" xfId="0" applyNumberForma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2" fontId="5" fillId="0" borderId="0" xfId="0" applyNumberFormat="1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1">
      <alignment horizontal="center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/>
  </cellXfs>
  <cellStyles count="3">
    <cellStyle name="List Panel Header" xfId="1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A2" sqref="A2"/>
    </sheetView>
  </sheetViews>
  <sheetFormatPr defaultColWidth="13.7109375" defaultRowHeight="15" x14ac:dyDescent="0.25"/>
  <cols>
    <col min="1" max="1" width="9.5703125" customWidth="1"/>
    <col min="2" max="2" width="12.5703125" customWidth="1"/>
    <col min="3" max="3" width="28.7109375" customWidth="1"/>
  </cols>
  <sheetData>
    <row r="1" spans="1:23" s="23" customFormat="1" x14ac:dyDescent="0.25">
      <c r="A1" s="24" t="s">
        <v>58</v>
      </c>
      <c r="B1" s="24" t="s">
        <v>0</v>
      </c>
      <c r="C1" s="24" t="s">
        <v>57</v>
      </c>
      <c r="D1" s="24" t="s">
        <v>56</v>
      </c>
      <c r="E1" s="24" t="s">
        <v>55</v>
      </c>
      <c r="F1" s="24" t="s">
        <v>54</v>
      </c>
      <c r="G1" s="24" t="s">
        <v>53</v>
      </c>
      <c r="H1" s="24" t="s">
        <v>52</v>
      </c>
      <c r="I1" s="24" t="s">
        <v>51</v>
      </c>
      <c r="J1" s="24" t="s">
        <v>50</v>
      </c>
      <c r="K1" s="24" t="s">
        <v>49</v>
      </c>
      <c r="L1" s="24" t="s">
        <v>48</v>
      </c>
      <c r="M1" s="24" t="s">
        <v>47</v>
      </c>
      <c r="N1" s="24" t="s">
        <v>46</v>
      </c>
      <c r="O1" s="24" t="s">
        <v>45</v>
      </c>
      <c r="P1" s="24" t="s">
        <v>44</v>
      </c>
      <c r="Q1" s="24" t="s">
        <v>43</v>
      </c>
      <c r="R1" s="24" t="s">
        <v>42</v>
      </c>
      <c r="S1" s="24" t="s">
        <v>41</v>
      </c>
      <c r="T1" s="24" t="s">
        <v>40</v>
      </c>
      <c r="U1" s="24" t="s">
        <v>39</v>
      </c>
      <c r="V1" s="24" t="s">
        <v>38</v>
      </c>
      <c r="W1" s="24" t="s">
        <v>37</v>
      </c>
    </row>
    <row r="2" spans="1:23" x14ac:dyDescent="0.25">
      <c r="A2">
        <v>1</v>
      </c>
      <c r="B2" t="s">
        <v>73</v>
      </c>
      <c r="C2" t="s">
        <v>72</v>
      </c>
      <c r="D2">
        <v>61.44</v>
      </c>
      <c r="E2">
        <v>4.7</v>
      </c>
      <c r="F2">
        <v>2.93</v>
      </c>
      <c r="G2">
        <v>72.8</v>
      </c>
      <c r="H2">
        <v>99</v>
      </c>
      <c r="I2" t="s">
        <v>23</v>
      </c>
      <c r="J2">
        <v>662</v>
      </c>
      <c r="K2">
        <v>-36</v>
      </c>
      <c r="L2">
        <v>210</v>
      </c>
      <c r="M2">
        <v>7065.6</v>
      </c>
      <c r="N2">
        <v>228750</v>
      </c>
      <c r="O2" t="s">
        <v>71</v>
      </c>
      <c r="P2">
        <v>24</v>
      </c>
      <c r="Q2" t="s">
        <v>22</v>
      </c>
      <c r="R2" t="s">
        <v>14</v>
      </c>
      <c r="S2">
        <v>2.86</v>
      </c>
      <c r="T2">
        <v>3899</v>
      </c>
      <c r="U2" t="s">
        <v>13</v>
      </c>
      <c r="V2">
        <v>-3.87</v>
      </c>
      <c r="W2" t="s">
        <v>70</v>
      </c>
    </row>
    <row r="3" spans="1:23" x14ac:dyDescent="0.25">
      <c r="A3">
        <v>2</v>
      </c>
      <c r="B3" t="s">
        <v>96</v>
      </c>
      <c r="C3" t="s">
        <v>95</v>
      </c>
      <c r="D3">
        <v>35.36</v>
      </c>
      <c r="E3">
        <v>2.5</v>
      </c>
      <c r="F3">
        <v>-1.56</v>
      </c>
      <c r="G3">
        <v>40.799999999999997</v>
      </c>
      <c r="H3">
        <v>95</v>
      </c>
      <c r="I3" t="s">
        <v>17</v>
      </c>
      <c r="J3">
        <v>10</v>
      </c>
      <c r="K3">
        <v>13</v>
      </c>
      <c r="L3">
        <v>4</v>
      </c>
      <c r="M3">
        <v>11498.4</v>
      </c>
      <c r="N3">
        <v>121920</v>
      </c>
      <c r="O3" t="s">
        <v>94</v>
      </c>
      <c r="P3">
        <v>14</v>
      </c>
      <c r="Q3" t="s">
        <v>75</v>
      </c>
      <c r="R3" t="s">
        <v>20</v>
      </c>
      <c r="S3">
        <v>0.77</v>
      </c>
      <c r="T3">
        <v>3532</v>
      </c>
      <c r="U3" t="s">
        <v>13</v>
      </c>
      <c r="V3">
        <v>-4.12</v>
      </c>
      <c r="W3" t="s">
        <v>93</v>
      </c>
    </row>
    <row r="4" spans="1:23" x14ac:dyDescent="0.25">
      <c r="A4">
        <v>3</v>
      </c>
      <c r="B4" t="s">
        <v>127</v>
      </c>
      <c r="C4" t="s">
        <v>126</v>
      </c>
      <c r="D4">
        <v>136.04</v>
      </c>
      <c r="E4">
        <v>4.8</v>
      </c>
      <c r="F4">
        <v>-1.98</v>
      </c>
      <c r="G4">
        <v>30.9</v>
      </c>
      <c r="H4">
        <v>99</v>
      </c>
      <c r="I4" t="s">
        <v>17</v>
      </c>
      <c r="J4">
        <v>-64</v>
      </c>
      <c r="K4">
        <v>47</v>
      </c>
      <c r="L4">
        <v>48</v>
      </c>
      <c r="M4">
        <v>2686.7</v>
      </c>
      <c r="N4">
        <v>34547</v>
      </c>
      <c r="O4" t="s">
        <v>125</v>
      </c>
      <c r="P4">
        <v>12</v>
      </c>
      <c r="Q4" t="s">
        <v>124</v>
      </c>
      <c r="R4" t="s">
        <v>20</v>
      </c>
      <c r="S4">
        <v>5.81</v>
      </c>
      <c r="T4">
        <v>266</v>
      </c>
      <c r="U4" t="s">
        <v>18</v>
      </c>
      <c r="V4">
        <v>5.55</v>
      </c>
      <c r="W4" t="s">
        <v>123</v>
      </c>
    </row>
    <row r="5" spans="1:23" x14ac:dyDescent="0.25">
      <c r="A5">
        <v>4</v>
      </c>
      <c r="B5" t="s">
        <v>84</v>
      </c>
      <c r="C5" t="s">
        <v>83</v>
      </c>
      <c r="D5">
        <v>94.2</v>
      </c>
      <c r="E5">
        <v>0.3</v>
      </c>
      <c r="F5">
        <v>-4.32</v>
      </c>
      <c r="G5">
        <v>-26</v>
      </c>
      <c r="H5">
        <v>92</v>
      </c>
      <c r="I5" t="s">
        <v>14</v>
      </c>
      <c r="J5">
        <v>48</v>
      </c>
      <c r="K5">
        <v>33</v>
      </c>
      <c r="L5">
        <v>33</v>
      </c>
      <c r="M5">
        <v>105483</v>
      </c>
      <c r="N5">
        <v>1875715</v>
      </c>
      <c r="O5" t="s">
        <v>82</v>
      </c>
      <c r="P5">
        <v>15</v>
      </c>
      <c r="Q5" t="s">
        <v>75</v>
      </c>
      <c r="R5" t="s">
        <v>20</v>
      </c>
      <c r="S5">
        <v>3.3</v>
      </c>
      <c r="T5">
        <v>19977</v>
      </c>
      <c r="U5" t="s">
        <v>18</v>
      </c>
      <c r="V5">
        <v>1.4</v>
      </c>
      <c r="W5" t="s">
        <v>81</v>
      </c>
    </row>
    <row r="6" spans="1:23" x14ac:dyDescent="0.25">
      <c r="A6">
        <v>5</v>
      </c>
      <c r="B6" t="s">
        <v>89</v>
      </c>
      <c r="C6" t="s">
        <v>88</v>
      </c>
      <c r="D6">
        <v>111.72</v>
      </c>
      <c r="E6">
        <v>-2.4</v>
      </c>
      <c r="F6">
        <v>-5.0599999999999996</v>
      </c>
      <c r="G6">
        <v>6.6</v>
      </c>
      <c r="H6">
        <v>97</v>
      </c>
      <c r="I6" t="s">
        <v>17</v>
      </c>
      <c r="J6">
        <v>57</v>
      </c>
      <c r="K6">
        <v>5</v>
      </c>
      <c r="L6">
        <v>35</v>
      </c>
      <c r="M6">
        <v>24872.799999999999</v>
      </c>
      <c r="N6">
        <v>255019</v>
      </c>
      <c r="O6" t="s">
        <v>82</v>
      </c>
      <c r="P6">
        <v>15</v>
      </c>
      <c r="Q6" t="s">
        <v>75</v>
      </c>
      <c r="R6" t="s">
        <v>20</v>
      </c>
      <c r="S6">
        <v>3.32</v>
      </c>
      <c r="T6">
        <v>2228</v>
      </c>
      <c r="U6" t="s">
        <v>18</v>
      </c>
      <c r="V6">
        <v>-1.79</v>
      </c>
      <c r="W6" t="s">
        <v>87</v>
      </c>
    </row>
    <row r="7" spans="1:23" x14ac:dyDescent="0.25">
      <c r="A7">
        <v>6</v>
      </c>
      <c r="B7" t="s">
        <v>133</v>
      </c>
      <c r="C7" t="s">
        <v>148</v>
      </c>
      <c r="D7">
        <v>55.51</v>
      </c>
      <c r="E7">
        <v>5.8</v>
      </c>
      <c r="F7">
        <v>-5.92</v>
      </c>
      <c r="G7">
        <v>-8.1999999999999993</v>
      </c>
      <c r="H7">
        <v>97</v>
      </c>
      <c r="I7" t="s">
        <v>137</v>
      </c>
      <c r="J7" t="s">
        <v>16</v>
      </c>
      <c r="K7">
        <v>26</v>
      </c>
      <c r="L7">
        <v>95</v>
      </c>
      <c r="M7">
        <v>5405.6</v>
      </c>
      <c r="N7">
        <v>47020</v>
      </c>
      <c r="O7" t="s">
        <v>125</v>
      </c>
      <c r="P7">
        <v>12</v>
      </c>
      <c r="Q7" t="s">
        <v>124</v>
      </c>
      <c r="R7" t="s">
        <v>20</v>
      </c>
      <c r="S7">
        <v>2.65</v>
      </c>
      <c r="T7">
        <v>895</v>
      </c>
      <c r="U7" t="s">
        <v>18</v>
      </c>
      <c r="V7">
        <v>8.26</v>
      </c>
      <c r="W7" t="s">
        <v>16</v>
      </c>
    </row>
    <row r="8" spans="1:23" x14ac:dyDescent="0.25">
      <c r="A8">
        <v>7</v>
      </c>
      <c r="B8" t="s">
        <v>147</v>
      </c>
      <c r="C8" t="s">
        <v>146</v>
      </c>
      <c r="D8">
        <v>23.06</v>
      </c>
      <c r="E8">
        <v>3.6</v>
      </c>
      <c r="F8">
        <v>-6.31</v>
      </c>
      <c r="G8">
        <v>-14.6</v>
      </c>
      <c r="H8">
        <v>97</v>
      </c>
      <c r="I8" t="s">
        <v>24</v>
      </c>
      <c r="J8">
        <v>3559</v>
      </c>
      <c r="K8">
        <v>2</v>
      </c>
      <c r="L8">
        <v>108</v>
      </c>
      <c r="M8">
        <v>2357.6</v>
      </c>
      <c r="N8">
        <v>50069</v>
      </c>
      <c r="O8" t="s">
        <v>71</v>
      </c>
      <c r="P8">
        <v>24</v>
      </c>
      <c r="Q8" t="s">
        <v>22</v>
      </c>
      <c r="R8" t="s">
        <v>14</v>
      </c>
      <c r="S8">
        <v>1.01</v>
      </c>
      <c r="T8">
        <v>2249</v>
      </c>
      <c r="U8" t="s">
        <v>18</v>
      </c>
      <c r="V8">
        <v>-0.44</v>
      </c>
      <c r="W8" t="s">
        <v>16</v>
      </c>
    </row>
    <row r="9" spans="1:23" x14ac:dyDescent="0.25">
      <c r="A9">
        <v>8</v>
      </c>
      <c r="B9" t="s">
        <v>92</v>
      </c>
      <c r="C9" t="s">
        <v>91</v>
      </c>
      <c r="D9">
        <v>152.44999999999999</v>
      </c>
      <c r="E9">
        <v>1.9</v>
      </c>
      <c r="F9">
        <v>-6.48</v>
      </c>
      <c r="G9">
        <v>-5.5</v>
      </c>
      <c r="H9">
        <v>92</v>
      </c>
      <c r="I9" t="s">
        <v>137</v>
      </c>
      <c r="J9">
        <v>20</v>
      </c>
      <c r="K9">
        <v>9</v>
      </c>
      <c r="L9">
        <v>31</v>
      </c>
      <c r="M9">
        <v>135453.79999999999</v>
      </c>
      <c r="N9">
        <v>1064976</v>
      </c>
      <c r="O9" t="s">
        <v>31</v>
      </c>
      <c r="P9">
        <v>21</v>
      </c>
      <c r="Q9" t="s">
        <v>27</v>
      </c>
      <c r="R9" t="s">
        <v>14</v>
      </c>
      <c r="S9">
        <v>5.9</v>
      </c>
      <c r="T9">
        <v>7119</v>
      </c>
      <c r="U9" t="s">
        <v>18</v>
      </c>
      <c r="V9">
        <v>-4.16</v>
      </c>
      <c r="W9" t="s">
        <v>90</v>
      </c>
    </row>
    <row r="10" spans="1:23" x14ac:dyDescent="0.25">
      <c r="A10">
        <v>9</v>
      </c>
      <c r="B10" t="s">
        <v>108</v>
      </c>
      <c r="C10" t="s">
        <v>111</v>
      </c>
      <c r="D10">
        <v>42.99</v>
      </c>
      <c r="E10">
        <v>3.3</v>
      </c>
      <c r="F10">
        <v>-6.75</v>
      </c>
      <c r="G10">
        <v>3.3</v>
      </c>
      <c r="H10">
        <v>93</v>
      </c>
      <c r="I10" t="s">
        <v>85</v>
      </c>
      <c r="J10">
        <v>465</v>
      </c>
      <c r="K10">
        <v>17</v>
      </c>
      <c r="L10">
        <v>58</v>
      </c>
      <c r="M10">
        <v>63129.7</v>
      </c>
      <c r="N10">
        <v>694196</v>
      </c>
      <c r="O10" t="s">
        <v>110</v>
      </c>
      <c r="P10">
        <v>38</v>
      </c>
      <c r="Q10" t="s">
        <v>109</v>
      </c>
      <c r="R10" t="s">
        <v>25</v>
      </c>
      <c r="S10">
        <v>1.44</v>
      </c>
      <c r="T10">
        <v>16679</v>
      </c>
      <c r="U10" t="s">
        <v>13</v>
      </c>
      <c r="V10">
        <v>0.36</v>
      </c>
      <c r="W10" t="s">
        <v>16</v>
      </c>
    </row>
    <row r="11" spans="1:23" x14ac:dyDescent="0.25">
      <c r="A11">
        <v>10</v>
      </c>
      <c r="B11" t="s">
        <v>35</v>
      </c>
      <c r="C11" t="s">
        <v>34</v>
      </c>
      <c r="D11">
        <v>86.23</v>
      </c>
      <c r="E11">
        <v>4.9000000000000004</v>
      </c>
      <c r="F11">
        <v>-8.1199999999999992</v>
      </c>
      <c r="G11">
        <v>57.9</v>
      </c>
      <c r="H11">
        <v>98</v>
      </c>
      <c r="I11" t="s">
        <v>21</v>
      </c>
      <c r="J11">
        <v>68</v>
      </c>
      <c r="K11">
        <v>43</v>
      </c>
      <c r="L11">
        <v>61</v>
      </c>
      <c r="M11">
        <v>71019</v>
      </c>
      <c r="N11">
        <v>777221</v>
      </c>
      <c r="O11" t="s">
        <v>28</v>
      </c>
      <c r="P11">
        <v>1</v>
      </c>
      <c r="Q11" t="s">
        <v>27</v>
      </c>
      <c r="R11" t="s">
        <v>20</v>
      </c>
      <c r="S11">
        <v>4.21</v>
      </c>
      <c r="T11">
        <v>9454</v>
      </c>
      <c r="U11" t="s">
        <v>18</v>
      </c>
      <c r="V11">
        <v>-5.01</v>
      </c>
      <c r="W11" t="s">
        <v>33</v>
      </c>
    </row>
    <row r="12" spans="1:23" x14ac:dyDescent="0.25">
      <c r="A12">
        <v>11</v>
      </c>
      <c r="B12" t="s">
        <v>122</v>
      </c>
      <c r="C12" t="s">
        <v>121</v>
      </c>
      <c r="D12">
        <v>526.04999999999995</v>
      </c>
      <c r="E12">
        <v>0.7</v>
      </c>
      <c r="F12">
        <v>-8.14</v>
      </c>
      <c r="G12">
        <v>-16.899999999999999</v>
      </c>
      <c r="H12">
        <v>93</v>
      </c>
      <c r="I12" t="s">
        <v>32</v>
      </c>
      <c r="J12">
        <v>18</v>
      </c>
      <c r="K12">
        <v>23</v>
      </c>
      <c r="L12">
        <v>32</v>
      </c>
      <c r="M12">
        <v>51903.199999999997</v>
      </c>
      <c r="N12">
        <v>755432</v>
      </c>
      <c r="O12" t="s">
        <v>36</v>
      </c>
      <c r="P12">
        <v>53</v>
      </c>
      <c r="Q12" t="s">
        <v>15</v>
      </c>
      <c r="R12" t="s">
        <v>17</v>
      </c>
      <c r="S12">
        <v>20.41</v>
      </c>
      <c r="T12">
        <v>1445</v>
      </c>
      <c r="U12" t="s">
        <v>18</v>
      </c>
      <c r="V12">
        <v>-5.62</v>
      </c>
      <c r="W12" t="s">
        <v>120</v>
      </c>
    </row>
    <row r="13" spans="1:23" x14ac:dyDescent="0.25">
      <c r="A13">
        <v>12</v>
      </c>
      <c r="B13" t="s">
        <v>106</v>
      </c>
      <c r="C13" t="s">
        <v>119</v>
      </c>
      <c r="D13">
        <v>287.42</v>
      </c>
      <c r="E13">
        <v>1.2</v>
      </c>
      <c r="F13">
        <v>-8.17</v>
      </c>
      <c r="G13">
        <v>7.7</v>
      </c>
      <c r="H13">
        <v>93</v>
      </c>
      <c r="I13" t="s">
        <v>85</v>
      </c>
      <c r="J13">
        <v>41</v>
      </c>
      <c r="K13">
        <v>19</v>
      </c>
      <c r="L13">
        <v>166</v>
      </c>
      <c r="M13">
        <v>23395.1</v>
      </c>
      <c r="N13">
        <v>131554</v>
      </c>
      <c r="O13" t="s">
        <v>118</v>
      </c>
      <c r="P13">
        <v>137</v>
      </c>
      <c r="Q13" t="s">
        <v>117</v>
      </c>
      <c r="R13" t="s">
        <v>32</v>
      </c>
      <c r="S13">
        <v>10.93</v>
      </c>
      <c r="T13">
        <v>463</v>
      </c>
      <c r="U13" t="s">
        <v>18</v>
      </c>
      <c r="V13">
        <v>-9.3699999999999992</v>
      </c>
      <c r="W13" t="s">
        <v>116</v>
      </c>
    </row>
    <row r="14" spans="1:23" x14ac:dyDescent="0.25">
      <c r="A14">
        <v>13</v>
      </c>
      <c r="B14" t="s">
        <v>78</v>
      </c>
      <c r="C14" t="s">
        <v>80</v>
      </c>
      <c r="D14">
        <v>86.45</v>
      </c>
      <c r="E14">
        <v>10.8</v>
      </c>
      <c r="F14">
        <v>-8.41</v>
      </c>
      <c r="G14">
        <v>79.3</v>
      </c>
      <c r="H14">
        <v>98</v>
      </c>
      <c r="I14" t="s">
        <v>25</v>
      </c>
      <c r="J14" t="s">
        <v>16</v>
      </c>
      <c r="K14">
        <v>250</v>
      </c>
      <c r="L14">
        <v>60</v>
      </c>
      <c r="M14">
        <v>2112</v>
      </c>
      <c r="N14">
        <v>32495</v>
      </c>
      <c r="O14" t="s">
        <v>76</v>
      </c>
      <c r="P14">
        <v>11</v>
      </c>
      <c r="Q14" t="s">
        <v>27</v>
      </c>
      <c r="R14" t="s">
        <v>20</v>
      </c>
      <c r="S14">
        <v>5.76</v>
      </c>
      <c r="T14">
        <v>416</v>
      </c>
      <c r="U14" t="s">
        <v>18</v>
      </c>
      <c r="V14">
        <v>-9.1199999999999992</v>
      </c>
      <c r="W14" t="s">
        <v>79</v>
      </c>
    </row>
    <row r="15" spans="1:23" x14ac:dyDescent="0.25">
      <c r="A15">
        <v>14</v>
      </c>
      <c r="B15" t="s">
        <v>145</v>
      </c>
      <c r="C15" t="s">
        <v>144</v>
      </c>
      <c r="D15">
        <v>111.96</v>
      </c>
      <c r="E15">
        <v>8.9</v>
      </c>
      <c r="F15">
        <v>-9.7100000000000009</v>
      </c>
      <c r="G15">
        <v>9.4</v>
      </c>
      <c r="H15">
        <v>97</v>
      </c>
      <c r="I15" t="s">
        <v>23</v>
      </c>
      <c r="J15" t="s">
        <v>16</v>
      </c>
      <c r="K15" t="s">
        <v>16</v>
      </c>
      <c r="L15" t="s">
        <v>16</v>
      </c>
      <c r="M15">
        <v>915.6</v>
      </c>
      <c r="N15">
        <v>175195</v>
      </c>
      <c r="O15" t="s">
        <v>61</v>
      </c>
      <c r="P15">
        <v>124</v>
      </c>
      <c r="Q15" t="s">
        <v>60</v>
      </c>
      <c r="R15" t="s">
        <v>85</v>
      </c>
      <c r="S15">
        <v>7.26</v>
      </c>
      <c r="T15">
        <v>1704</v>
      </c>
      <c r="U15" t="s">
        <v>59</v>
      </c>
      <c r="V15">
        <v>18.649999999999999</v>
      </c>
      <c r="W15" t="s">
        <v>16</v>
      </c>
    </row>
    <row r="16" spans="1:23" x14ac:dyDescent="0.25">
      <c r="A16">
        <v>15</v>
      </c>
      <c r="B16" t="s">
        <v>128</v>
      </c>
      <c r="C16" t="s">
        <v>129</v>
      </c>
      <c r="D16">
        <v>47.72</v>
      </c>
      <c r="E16">
        <v>4.4000000000000004</v>
      </c>
      <c r="F16">
        <v>-10.01</v>
      </c>
      <c r="G16">
        <v>-29.3</v>
      </c>
      <c r="H16">
        <v>96</v>
      </c>
      <c r="I16" t="s">
        <v>19</v>
      </c>
      <c r="J16">
        <v>341</v>
      </c>
      <c r="K16">
        <v>32</v>
      </c>
      <c r="L16">
        <v>143</v>
      </c>
      <c r="M16">
        <v>8482.1</v>
      </c>
      <c r="N16">
        <v>117084</v>
      </c>
      <c r="O16" t="s">
        <v>110</v>
      </c>
      <c r="P16">
        <v>38</v>
      </c>
      <c r="Q16" t="s">
        <v>109</v>
      </c>
      <c r="R16" t="s">
        <v>25</v>
      </c>
      <c r="S16">
        <v>3.06</v>
      </c>
      <c r="T16">
        <v>2560</v>
      </c>
      <c r="U16" t="s">
        <v>13</v>
      </c>
      <c r="V16">
        <v>0.22</v>
      </c>
      <c r="W16" t="s">
        <v>16</v>
      </c>
    </row>
    <row r="17" spans="1:23" x14ac:dyDescent="0.25">
      <c r="A17">
        <v>16</v>
      </c>
      <c r="B17" t="s">
        <v>143</v>
      </c>
      <c r="C17" t="s">
        <v>142</v>
      </c>
      <c r="D17">
        <v>34.29</v>
      </c>
      <c r="E17">
        <v>7.7</v>
      </c>
      <c r="F17">
        <v>-10.35</v>
      </c>
      <c r="G17">
        <v>-10.6</v>
      </c>
      <c r="H17">
        <v>99</v>
      </c>
      <c r="I17" t="s">
        <v>23</v>
      </c>
      <c r="J17" t="s">
        <v>16</v>
      </c>
      <c r="K17">
        <v>255</v>
      </c>
      <c r="L17">
        <v>171</v>
      </c>
      <c r="M17">
        <v>4165.3</v>
      </c>
      <c r="N17">
        <v>86979</v>
      </c>
      <c r="O17" t="s">
        <v>125</v>
      </c>
      <c r="P17">
        <v>12</v>
      </c>
      <c r="Q17" t="s">
        <v>124</v>
      </c>
      <c r="R17" t="s">
        <v>20</v>
      </c>
      <c r="S17">
        <v>2.13</v>
      </c>
      <c r="T17">
        <v>2730</v>
      </c>
      <c r="U17" t="s">
        <v>13</v>
      </c>
      <c r="V17">
        <v>11.13</v>
      </c>
      <c r="W17" t="s">
        <v>141</v>
      </c>
    </row>
    <row r="18" spans="1:23" x14ac:dyDescent="0.25">
      <c r="A18">
        <v>17</v>
      </c>
      <c r="B18" t="s">
        <v>104</v>
      </c>
      <c r="C18" t="s">
        <v>103</v>
      </c>
      <c r="D18">
        <v>133.18</v>
      </c>
      <c r="E18">
        <v>1.2</v>
      </c>
      <c r="F18">
        <v>-10.36</v>
      </c>
      <c r="G18">
        <v>-55.2</v>
      </c>
      <c r="H18">
        <v>98</v>
      </c>
      <c r="I18" t="s">
        <v>19</v>
      </c>
      <c r="J18">
        <v>21</v>
      </c>
      <c r="K18">
        <v>27</v>
      </c>
      <c r="L18">
        <v>24</v>
      </c>
      <c r="M18">
        <v>40923.9</v>
      </c>
      <c r="N18">
        <v>324114</v>
      </c>
      <c r="O18" t="s">
        <v>94</v>
      </c>
      <c r="P18">
        <v>14</v>
      </c>
      <c r="Q18" t="s">
        <v>75</v>
      </c>
      <c r="R18" t="s">
        <v>20</v>
      </c>
      <c r="S18">
        <v>4.5599999999999996</v>
      </c>
      <c r="T18">
        <v>2464</v>
      </c>
      <c r="U18" t="s">
        <v>13</v>
      </c>
      <c r="V18">
        <v>-9.93</v>
      </c>
      <c r="W18" t="s">
        <v>102</v>
      </c>
    </row>
    <row r="19" spans="1:23" x14ac:dyDescent="0.25">
      <c r="A19">
        <v>18</v>
      </c>
      <c r="B19" t="s">
        <v>140</v>
      </c>
      <c r="C19" t="s">
        <v>139</v>
      </c>
      <c r="D19">
        <v>41.88</v>
      </c>
      <c r="E19">
        <v>2.8</v>
      </c>
      <c r="F19">
        <v>-11.33</v>
      </c>
      <c r="G19">
        <v>44</v>
      </c>
      <c r="H19">
        <v>97</v>
      </c>
      <c r="I19" t="s">
        <v>24</v>
      </c>
      <c r="J19">
        <v>651</v>
      </c>
      <c r="K19">
        <v>54</v>
      </c>
      <c r="L19">
        <v>132</v>
      </c>
      <c r="M19">
        <v>4914</v>
      </c>
      <c r="N19">
        <v>56870</v>
      </c>
      <c r="O19" t="s">
        <v>125</v>
      </c>
      <c r="P19">
        <v>12</v>
      </c>
      <c r="Q19" t="s">
        <v>124</v>
      </c>
      <c r="R19" t="s">
        <v>20</v>
      </c>
      <c r="S19">
        <v>2.34</v>
      </c>
      <c r="T19">
        <v>1395</v>
      </c>
      <c r="U19" t="s">
        <v>13</v>
      </c>
      <c r="V19">
        <v>11.7</v>
      </c>
      <c r="W19" t="s">
        <v>138</v>
      </c>
    </row>
    <row r="20" spans="1:23" x14ac:dyDescent="0.25">
      <c r="A20">
        <v>19</v>
      </c>
      <c r="B20" t="s">
        <v>86</v>
      </c>
      <c r="C20" t="s">
        <v>101</v>
      </c>
      <c r="D20">
        <v>68.540000000000006</v>
      </c>
      <c r="E20">
        <v>2.1</v>
      </c>
      <c r="F20">
        <v>-11.68</v>
      </c>
      <c r="G20">
        <v>-26.4</v>
      </c>
      <c r="H20">
        <v>98</v>
      </c>
      <c r="I20" t="s">
        <v>17</v>
      </c>
      <c r="J20">
        <v>84</v>
      </c>
      <c r="K20">
        <v>40</v>
      </c>
      <c r="L20">
        <v>60</v>
      </c>
      <c r="M20">
        <v>2283.1</v>
      </c>
      <c r="N20">
        <v>30611</v>
      </c>
      <c r="O20" t="s">
        <v>31</v>
      </c>
      <c r="P20">
        <v>21</v>
      </c>
      <c r="Q20" t="s">
        <v>27</v>
      </c>
      <c r="R20" t="s">
        <v>14</v>
      </c>
      <c r="S20">
        <v>3.6</v>
      </c>
      <c r="T20">
        <v>456</v>
      </c>
      <c r="U20" t="s">
        <v>18</v>
      </c>
      <c r="V20">
        <v>-7.9</v>
      </c>
      <c r="W20" t="s">
        <v>100</v>
      </c>
    </row>
    <row r="21" spans="1:23" x14ac:dyDescent="0.25">
      <c r="A21">
        <v>20</v>
      </c>
      <c r="B21" t="s">
        <v>107</v>
      </c>
      <c r="C21" t="s">
        <v>115</v>
      </c>
      <c r="D21">
        <v>49.19</v>
      </c>
      <c r="E21">
        <v>1.2</v>
      </c>
      <c r="F21">
        <v>-11.91</v>
      </c>
      <c r="G21">
        <v>-47.2</v>
      </c>
      <c r="H21">
        <v>95</v>
      </c>
      <c r="I21" t="s">
        <v>19</v>
      </c>
      <c r="J21" t="s">
        <v>16</v>
      </c>
      <c r="K21">
        <v>61</v>
      </c>
      <c r="L21">
        <v>17</v>
      </c>
      <c r="M21">
        <v>5641.2</v>
      </c>
      <c r="N21">
        <v>52422</v>
      </c>
      <c r="O21" t="s">
        <v>114</v>
      </c>
      <c r="P21">
        <v>100</v>
      </c>
      <c r="Q21" t="s">
        <v>113</v>
      </c>
      <c r="R21" t="s">
        <v>24</v>
      </c>
      <c r="S21">
        <v>2.2599999999999998</v>
      </c>
      <c r="T21">
        <v>1078</v>
      </c>
      <c r="U21" t="s">
        <v>18</v>
      </c>
      <c r="V21">
        <v>-8.34</v>
      </c>
      <c r="W21" t="s">
        <v>112</v>
      </c>
    </row>
    <row r="22" spans="1:23" x14ac:dyDescent="0.25">
      <c r="A22">
        <v>21</v>
      </c>
      <c r="B22" t="s">
        <v>62</v>
      </c>
      <c r="C22" t="s">
        <v>69</v>
      </c>
      <c r="D22">
        <v>1064.4000000000001</v>
      </c>
      <c r="E22">
        <v>0.6</v>
      </c>
      <c r="F22">
        <v>-14.4</v>
      </c>
      <c r="G22">
        <v>-21.4</v>
      </c>
      <c r="H22">
        <v>96</v>
      </c>
      <c r="I22" t="s">
        <v>21</v>
      </c>
      <c r="J22">
        <v>178</v>
      </c>
      <c r="K22">
        <v>49</v>
      </c>
      <c r="L22">
        <v>57</v>
      </c>
      <c r="M22">
        <v>1068938.6000000001</v>
      </c>
      <c r="N22">
        <v>29058620</v>
      </c>
      <c r="O22" t="s">
        <v>64</v>
      </c>
      <c r="P22">
        <v>4</v>
      </c>
      <c r="Q22" t="s">
        <v>63</v>
      </c>
      <c r="R22" t="s">
        <v>20</v>
      </c>
      <c r="S22">
        <v>62.14</v>
      </c>
      <c r="T22">
        <v>27462</v>
      </c>
      <c r="U22" t="s">
        <v>18</v>
      </c>
      <c r="V22">
        <v>-2.82</v>
      </c>
      <c r="W22" t="s">
        <v>68</v>
      </c>
    </row>
    <row r="23" spans="1:23" x14ac:dyDescent="0.25">
      <c r="A23">
        <v>22</v>
      </c>
      <c r="B23" t="s">
        <v>74</v>
      </c>
      <c r="C23" t="s">
        <v>77</v>
      </c>
      <c r="D23">
        <v>63.29</v>
      </c>
      <c r="E23">
        <v>5.5</v>
      </c>
      <c r="F23">
        <v>-14.71</v>
      </c>
      <c r="G23">
        <v>34.200000000000003</v>
      </c>
      <c r="H23">
        <v>98</v>
      </c>
      <c r="I23" t="s">
        <v>137</v>
      </c>
      <c r="J23" t="s">
        <v>16</v>
      </c>
      <c r="K23" t="s">
        <v>16</v>
      </c>
      <c r="L23" t="s">
        <v>16</v>
      </c>
      <c r="M23">
        <v>5873.3</v>
      </c>
      <c r="N23">
        <v>981012</v>
      </c>
      <c r="O23" t="s">
        <v>61</v>
      </c>
      <c r="P23">
        <v>124</v>
      </c>
      <c r="Q23" t="s">
        <v>60</v>
      </c>
      <c r="R23" t="s">
        <v>85</v>
      </c>
      <c r="S23">
        <v>5.6</v>
      </c>
      <c r="T23">
        <v>16350</v>
      </c>
      <c r="U23" t="s">
        <v>59</v>
      </c>
      <c r="V23">
        <v>-12.16</v>
      </c>
      <c r="W23" t="s">
        <v>16</v>
      </c>
    </row>
    <row r="24" spans="1:23" x14ac:dyDescent="0.25">
      <c r="A24">
        <v>23</v>
      </c>
      <c r="B24" t="s">
        <v>99</v>
      </c>
      <c r="C24" t="s">
        <v>98</v>
      </c>
      <c r="D24">
        <v>65.92</v>
      </c>
      <c r="E24">
        <v>1.1000000000000001</v>
      </c>
      <c r="F24">
        <v>-15.37</v>
      </c>
      <c r="G24">
        <v>68.2</v>
      </c>
      <c r="H24">
        <v>98</v>
      </c>
      <c r="I24" t="s">
        <v>21</v>
      </c>
      <c r="J24">
        <v>205</v>
      </c>
      <c r="K24">
        <v>17</v>
      </c>
      <c r="L24">
        <v>47</v>
      </c>
      <c r="M24">
        <v>5058.3</v>
      </c>
      <c r="N24">
        <v>36650</v>
      </c>
      <c r="O24" t="s">
        <v>28</v>
      </c>
      <c r="P24">
        <v>1</v>
      </c>
      <c r="Q24" t="s">
        <v>27</v>
      </c>
      <c r="R24" t="s">
        <v>20</v>
      </c>
      <c r="S24">
        <v>3.6</v>
      </c>
      <c r="T24">
        <v>562</v>
      </c>
      <c r="U24" t="s">
        <v>18</v>
      </c>
      <c r="V24">
        <v>-13.38</v>
      </c>
      <c r="W24" t="s">
        <v>97</v>
      </c>
    </row>
    <row r="25" spans="1:23" x14ac:dyDescent="0.25">
      <c r="A25">
        <v>24</v>
      </c>
      <c r="B25" t="s">
        <v>67</v>
      </c>
      <c r="C25" t="s">
        <v>66</v>
      </c>
      <c r="D25">
        <v>137.31</v>
      </c>
      <c r="E25">
        <v>4</v>
      </c>
      <c r="F25">
        <v>-16.510000000000002</v>
      </c>
      <c r="G25">
        <v>27.9</v>
      </c>
      <c r="H25">
        <v>97</v>
      </c>
      <c r="I25" t="s">
        <v>23</v>
      </c>
      <c r="J25">
        <v>105</v>
      </c>
      <c r="K25">
        <v>26</v>
      </c>
      <c r="L25">
        <v>54</v>
      </c>
      <c r="M25">
        <v>165816.9</v>
      </c>
      <c r="N25">
        <v>7934718</v>
      </c>
      <c r="O25" t="s">
        <v>28</v>
      </c>
      <c r="P25">
        <v>1</v>
      </c>
      <c r="Q25" t="s">
        <v>27</v>
      </c>
      <c r="R25" t="s">
        <v>20</v>
      </c>
      <c r="S25">
        <v>7.4</v>
      </c>
      <c r="T25">
        <v>60111</v>
      </c>
      <c r="U25" t="s">
        <v>18</v>
      </c>
      <c r="V25">
        <v>-8.27</v>
      </c>
      <c r="W25" t="s">
        <v>65</v>
      </c>
    </row>
    <row r="26" spans="1:23" x14ac:dyDescent="0.25">
      <c r="A26">
        <v>25</v>
      </c>
      <c r="B26" t="s">
        <v>132</v>
      </c>
      <c r="C26" t="s">
        <v>131</v>
      </c>
      <c r="D26">
        <v>67.59</v>
      </c>
      <c r="E26">
        <v>1.3</v>
      </c>
      <c r="F26">
        <v>-17.34</v>
      </c>
      <c r="G26">
        <v>10.7</v>
      </c>
      <c r="H26">
        <v>99</v>
      </c>
      <c r="I26" t="s">
        <v>19</v>
      </c>
      <c r="J26">
        <v>250</v>
      </c>
      <c r="K26">
        <v>16</v>
      </c>
      <c r="L26">
        <v>50</v>
      </c>
      <c r="M26">
        <v>774</v>
      </c>
      <c r="N26">
        <v>2002</v>
      </c>
      <c r="O26" t="s">
        <v>105</v>
      </c>
      <c r="P26">
        <v>13</v>
      </c>
      <c r="Q26" t="s">
        <v>22</v>
      </c>
      <c r="R26" t="s">
        <v>20</v>
      </c>
      <c r="S26">
        <v>4.45</v>
      </c>
      <c r="T26">
        <v>30</v>
      </c>
      <c r="U26" t="s">
        <v>18</v>
      </c>
      <c r="V26">
        <v>-7.61</v>
      </c>
      <c r="W26" t="s">
        <v>130</v>
      </c>
    </row>
    <row r="27" spans="1:23" x14ac:dyDescent="0.25">
      <c r="A27">
        <v>26</v>
      </c>
      <c r="B27" t="s">
        <v>30</v>
      </c>
      <c r="C27" t="s">
        <v>29</v>
      </c>
      <c r="D27">
        <v>278.17</v>
      </c>
      <c r="E27">
        <v>1.5</v>
      </c>
      <c r="F27">
        <v>-19.71</v>
      </c>
      <c r="G27">
        <v>-19.899999999999999</v>
      </c>
      <c r="H27">
        <v>98</v>
      </c>
      <c r="I27" t="s">
        <v>23</v>
      </c>
      <c r="J27">
        <v>74</v>
      </c>
      <c r="K27">
        <v>19</v>
      </c>
      <c r="L27">
        <v>50</v>
      </c>
      <c r="M27">
        <v>695425</v>
      </c>
      <c r="N27">
        <v>13719289</v>
      </c>
      <c r="O27" t="s">
        <v>28</v>
      </c>
      <c r="P27">
        <v>1</v>
      </c>
      <c r="Q27" t="s">
        <v>27</v>
      </c>
      <c r="R27" t="s">
        <v>20</v>
      </c>
      <c r="S27">
        <v>15.64</v>
      </c>
      <c r="T27">
        <v>50070</v>
      </c>
      <c r="U27" t="s">
        <v>18</v>
      </c>
      <c r="V27">
        <v>-7.36</v>
      </c>
      <c r="W27" t="s">
        <v>26</v>
      </c>
    </row>
    <row r="28" spans="1:23" x14ac:dyDescent="0.25">
      <c r="A28">
        <v>27</v>
      </c>
      <c r="B28" t="s">
        <v>136</v>
      </c>
      <c r="C28" t="s">
        <v>135</v>
      </c>
      <c r="D28">
        <v>45.47</v>
      </c>
      <c r="E28">
        <v>9</v>
      </c>
      <c r="F28">
        <v>-29.9</v>
      </c>
      <c r="G28">
        <v>-25.6</v>
      </c>
      <c r="H28">
        <v>99</v>
      </c>
      <c r="I28" t="s">
        <v>17</v>
      </c>
      <c r="J28" t="s">
        <v>16</v>
      </c>
      <c r="K28" t="s">
        <v>16</v>
      </c>
      <c r="L28">
        <v>-30</v>
      </c>
      <c r="M28">
        <v>74860.3</v>
      </c>
      <c r="N28">
        <v>3356320</v>
      </c>
      <c r="O28" t="s">
        <v>64</v>
      </c>
      <c r="P28">
        <v>4</v>
      </c>
      <c r="Q28" t="s">
        <v>63</v>
      </c>
      <c r="R28" t="s">
        <v>20</v>
      </c>
      <c r="S28">
        <v>3.76</v>
      </c>
      <c r="T28">
        <v>80448</v>
      </c>
      <c r="U28" t="s">
        <v>18</v>
      </c>
      <c r="V28">
        <v>10.33</v>
      </c>
      <c r="W28" t="s">
        <v>16</v>
      </c>
    </row>
  </sheetData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2"/>
  <sheetViews>
    <sheetView tabSelected="1" workbookViewId="0">
      <selection activeCell="C13" sqref="C13"/>
    </sheetView>
  </sheetViews>
  <sheetFormatPr defaultRowHeight="15" x14ac:dyDescent="0.25"/>
  <cols>
    <col min="1" max="1" width="11.28515625" customWidth="1"/>
    <col min="2" max="6" width="10.140625" customWidth="1"/>
    <col min="7" max="7" width="18.5703125" customWidth="1"/>
    <col min="8" max="8" width="133.42578125" customWidth="1"/>
    <col min="9" max="9" width="14.28515625" customWidth="1"/>
    <col min="10" max="14" width="9.140625" style="2"/>
    <col min="15" max="15" width="9.140625" customWidth="1"/>
  </cols>
  <sheetData>
    <row r="1" spans="1:16" x14ac:dyDescent="0.25">
      <c r="A1" s="25" t="s">
        <v>11</v>
      </c>
      <c r="I1" s="22" t="s">
        <v>12</v>
      </c>
    </row>
    <row r="2" spans="1:16" x14ac:dyDescent="0.25">
      <c r="A2" s="7" t="s">
        <v>4</v>
      </c>
    </row>
    <row r="3" spans="1:16" x14ac:dyDescent="0.25">
      <c r="A3" s="7" t="s">
        <v>8</v>
      </c>
      <c r="I3" t="s">
        <v>1</v>
      </c>
    </row>
    <row r="4" spans="1:16" x14ac:dyDescent="0.25">
      <c r="B4" s="7"/>
      <c r="C4" s="7"/>
      <c r="D4" s="18"/>
      <c r="E4" s="7"/>
      <c r="F4" s="7"/>
      <c r="K4" s="9"/>
      <c r="L4" s="9"/>
      <c r="M4" s="9"/>
      <c r="N4" s="9"/>
      <c r="O4" s="1"/>
      <c r="P4" s="1"/>
    </row>
    <row r="5" spans="1:16" x14ac:dyDescent="0.25">
      <c r="A5" s="6" t="s">
        <v>0</v>
      </c>
      <c r="B5" s="4" t="s">
        <v>2</v>
      </c>
      <c r="C5" s="4" t="s">
        <v>9</v>
      </c>
      <c r="D5" s="4" t="s">
        <v>10</v>
      </c>
      <c r="E5" s="4" t="s">
        <v>6</v>
      </c>
      <c r="F5" s="4" t="s">
        <v>7</v>
      </c>
      <c r="G5" s="6" t="s">
        <v>3</v>
      </c>
      <c r="H5" s="3" t="s">
        <v>5</v>
      </c>
      <c r="K5" s="9"/>
      <c r="L5" s="9"/>
      <c r="M5" s="9"/>
      <c r="N5" s="10"/>
      <c r="O5" s="11"/>
      <c r="P5" s="1"/>
    </row>
    <row r="6" spans="1:16" x14ac:dyDescent="0.25">
      <c r="D6" s="19">
        <f>(B6-C6)+B6</f>
        <v>0</v>
      </c>
      <c r="F6" s="14" t="e">
        <f t="shared" ref="F6:F12" si="0">((B6-E6)/B6)*(-1)</f>
        <v>#DIV/0!</v>
      </c>
      <c r="G6" s="1"/>
      <c r="K6" s="9"/>
      <c r="L6" s="9"/>
      <c r="M6" s="9"/>
      <c r="N6" s="12"/>
      <c r="O6" s="13"/>
      <c r="P6" s="1"/>
    </row>
    <row r="7" spans="1:16" x14ac:dyDescent="0.25">
      <c r="A7" s="34" t="s">
        <v>151</v>
      </c>
      <c r="B7" s="33">
        <v>317.08</v>
      </c>
      <c r="C7" s="16">
        <v>323.41000000000003</v>
      </c>
      <c r="D7" s="17">
        <f t="shared" ref="D7:D12" si="1">(B7-C7)+B7</f>
        <v>310.74999999999994</v>
      </c>
      <c r="E7" s="16">
        <v>318.27</v>
      </c>
      <c r="F7" s="15">
        <f t="shared" si="0"/>
        <v>3.7529960893149922E-3</v>
      </c>
      <c r="G7" s="1" t="s">
        <v>152</v>
      </c>
      <c r="H7" s="29" t="s">
        <v>157</v>
      </c>
    </row>
    <row r="8" spans="1:16" x14ac:dyDescent="0.25">
      <c r="A8" s="2" t="s">
        <v>133</v>
      </c>
      <c r="B8" s="16">
        <v>59</v>
      </c>
      <c r="D8" s="17"/>
      <c r="E8">
        <v>55.51</v>
      </c>
      <c r="F8" s="15">
        <f t="shared" si="0"/>
        <v>-5.9152542372881388E-2</v>
      </c>
      <c r="G8" s="1" t="s">
        <v>134</v>
      </c>
    </row>
    <row r="9" spans="1:16" x14ac:dyDescent="0.25">
      <c r="A9" s="34" t="s">
        <v>153</v>
      </c>
      <c r="B9" s="33">
        <v>41.19</v>
      </c>
      <c r="D9" s="17"/>
      <c r="E9">
        <v>41.07</v>
      </c>
      <c r="F9" s="15">
        <f t="shared" si="0"/>
        <v>-2.9133284777858085E-3</v>
      </c>
      <c r="G9" s="1" t="s">
        <v>155</v>
      </c>
      <c r="H9" t="s">
        <v>159</v>
      </c>
    </row>
    <row r="10" spans="1:16" x14ac:dyDescent="0.25">
      <c r="A10" s="34" t="s">
        <v>156</v>
      </c>
      <c r="B10" s="16">
        <v>6.47</v>
      </c>
      <c r="C10">
        <v>6.21</v>
      </c>
      <c r="D10" s="17">
        <f>(B10-C10)+B10</f>
        <v>6.7299999999999995</v>
      </c>
      <c r="E10" s="16">
        <v>6.34</v>
      </c>
      <c r="F10" s="15">
        <f t="shared" si="0"/>
        <v>-2.0092735703245733E-2</v>
      </c>
      <c r="G10" s="1" t="s">
        <v>155</v>
      </c>
      <c r="H10" s="20" t="s">
        <v>158</v>
      </c>
    </row>
    <row r="11" spans="1:16" x14ac:dyDescent="0.25">
      <c r="A11" s="34" t="s">
        <v>154</v>
      </c>
      <c r="B11" s="30">
        <v>54.98</v>
      </c>
      <c r="C11">
        <v>58.73</v>
      </c>
      <c r="D11" s="17">
        <f t="shared" si="1"/>
        <v>51.23</v>
      </c>
      <c r="E11" s="16">
        <v>55.08</v>
      </c>
      <c r="F11" s="15">
        <f t="shared" si="0"/>
        <v>1.8188432157148313E-3</v>
      </c>
      <c r="G11" s="1" t="s">
        <v>160</v>
      </c>
      <c r="H11" s="29" t="s">
        <v>157</v>
      </c>
    </row>
    <row r="12" spans="1:16" x14ac:dyDescent="0.25">
      <c r="A12" s="34" t="s">
        <v>150</v>
      </c>
      <c r="B12" s="16">
        <v>272.88</v>
      </c>
      <c r="C12">
        <v>288.61</v>
      </c>
      <c r="D12" s="17">
        <f t="shared" si="1"/>
        <v>257.14999999999998</v>
      </c>
      <c r="E12">
        <v>273.98</v>
      </c>
      <c r="F12" s="15">
        <f t="shared" si="0"/>
        <v>4.031075930812162E-3</v>
      </c>
      <c r="G12" s="1" t="s">
        <v>149</v>
      </c>
      <c r="H12" s="29" t="s">
        <v>157</v>
      </c>
    </row>
    <row r="13" spans="1:16" x14ac:dyDescent="0.25">
      <c r="A13" s="8"/>
      <c r="B13" s="16"/>
      <c r="F13" s="15"/>
      <c r="G13" s="1"/>
      <c r="H13" s="21"/>
    </row>
    <row r="14" spans="1:16" x14ac:dyDescent="0.25">
      <c r="B14" s="33"/>
      <c r="G14" s="1"/>
    </row>
    <row r="15" spans="1:16" x14ac:dyDescent="0.25">
      <c r="A15" s="8"/>
      <c r="B15" s="33"/>
      <c r="E15" s="16"/>
      <c r="F15" s="15"/>
      <c r="G15" s="5"/>
    </row>
    <row r="16" spans="1:16" x14ac:dyDescent="0.25">
      <c r="H16" s="8"/>
    </row>
    <row r="17" spans="1:8" x14ac:dyDescent="0.25">
      <c r="A17" s="2"/>
      <c r="B17" s="33"/>
      <c r="F17" s="15"/>
      <c r="G17" s="1"/>
    </row>
    <row r="18" spans="1:8" x14ac:dyDescent="0.25">
      <c r="H18" s="8"/>
    </row>
    <row r="20" spans="1:8" x14ac:dyDescent="0.25">
      <c r="A20" s="2"/>
      <c r="B20" s="33"/>
      <c r="G20" s="1"/>
    </row>
    <row r="21" spans="1:8" x14ac:dyDescent="0.25">
      <c r="A21" s="2"/>
      <c r="B21" s="32"/>
      <c r="G21" s="1"/>
    </row>
    <row r="22" spans="1:8" x14ac:dyDescent="0.25">
      <c r="A22" s="8"/>
      <c r="B22" s="33"/>
      <c r="F22" s="15"/>
      <c r="G22" s="1"/>
      <c r="H22" s="8"/>
    </row>
    <row r="23" spans="1:8" x14ac:dyDescent="0.25">
      <c r="A23" s="2"/>
      <c r="B23" s="16"/>
      <c r="F23" s="15"/>
      <c r="G23" s="1"/>
      <c r="H23" s="8"/>
    </row>
    <row r="24" spans="1:8" x14ac:dyDescent="0.25">
      <c r="A24" s="2"/>
      <c r="F24" s="15"/>
      <c r="G24" s="1"/>
    </row>
    <row r="25" spans="1:8" x14ac:dyDescent="0.25">
      <c r="F25" s="15"/>
      <c r="G25" s="1"/>
    </row>
    <row r="26" spans="1:8" x14ac:dyDescent="0.25">
      <c r="A26" s="2"/>
      <c r="B26" s="31"/>
      <c r="E26" s="16"/>
      <c r="F26" s="15"/>
      <c r="G26" s="1"/>
      <c r="H26" s="29"/>
    </row>
    <row r="27" spans="1:8" x14ac:dyDescent="0.25">
      <c r="A27" s="2"/>
      <c r="B27" s="32"/>
      <c r="E27" s="16"/>
      <c r="F27" s="15"/>
      <c r="G27" s="1"/>
      <c r="H27" s="29"/>
    </row>
    <row r="28" spans="1:8" x14ac:dyDescent="0.25">
      <c r="A28" s="2"/>
      <c r="B28" s="30"/>
      <c r="E28" s="16"/>
      <c r="F28" s="15"/>
      <c r="G28" s="1"/>
      <c r="H28" s="29"/>
    </row>
    <row r="29" spans="1:8" x14ac:dyDescent="0.25">
      <c r="A29" s="2"/>
      <c r="B29" s="33"/>
      <c r="E29" s="16"/>
      <c r="F29" s="15"/>
      <c r="G29" s="1"/>
      <c r="H29" s="29"/>
    </row>
    <row r="30" spans="1:8" x14ac:dyDescent="0.25">
      <c r="A30" s="8"/>
      <c r="B30" s="16"/>
      <c r="D30" s="17"/>
      <c r="E30" s="16"/>
      <c r="F30" s="15"/>
      <c r="G30" s="1"/>
      <c r="H30" s="29"/>
    </row>
    <row r="31" spans="1:8" x14ac:dyDescent="0.25">
      <c r="D31" s="28"/>
      <c r="E31" s="26"/>
    </row>
    <row r="32" spans="1:8" x14ac:dyDescent="0.25">
      <c r="C32" s="26"/>
      <c r="D32" s="27"/>
    </row>
  </sheetData>
  <sortState ref="A7:G13">
    <sortCondition ref="A7:A13"/>
  </sortState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Watch List 011122</vt:lpstr>
      <vt:lpstr>Focus List 011222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2010-07-07T15:59:25Z</dcterms:created>
  <dcterms:modified xsi:type="dcterms:W3CDTF">2022-01-13T03:43:08Z</dcterms:modified>
</cp:coreProperties>
</file>